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465" windowWidth="13695" windowHeight="8160" tabRatio="817" activeTab="3"/>
  </bookViews>
  <sheets>
    <sheet name="9.2 たわみ照査" sheetId="1" r:id="rId1"/>
    <sheet name="10. キャンバー" sheetId="2" r:id="rId2"/>
    <sheet name="11.1 伸縮継手照査(精密式)" sheetId="3" r:id="rId3"/>
    <sheet name="11.2 伸縮継手照査(簡便式)" sheetId="4" r:id="rId4"/>
  </sheets>
  <definedNames/>
  <calcPr fullCalcOnLoad="1"/>
</workbook>
</file>

<file path=xl/sharedStrings.xml><?xml version="1.0" encoding="utf-8"?>
<sst xmlns="http://schemas.openxmlformats.org/spreadsheetml/2006/main" count="267" uniqueCount="127">
  <si>
    <t>9.2 たわみ</t>
  </si>
  <si>
    <t>[道路橋示方書 2.3]</t>
  </si>
  <si>
    <t xml:space="preserve">   衝撃荷重を含めない活荷重による各位置別最大たわみ量(電算OUTPUT参照)</t>
  </si>
  <si>
    <t>&lt; Girder 1 &gt;</t>
  </si>
  <si>
    <t>( 単位 : mm )</t>
  </si>
  <si>
    <t>節点NO。</t>
  </si>
  <si>
    <t>たわみ量</t>
  </si>
  <si>
    <t>◇許容たわみ量</t>
  </si>
  <si>
    <t>支間長 L1 = 50.000 m</t>
  </si>
  <si>
    <t>σ1 =</t>
  </si>
  <si>
    <t>L / 500 =</t>
  </si>
  <si>
    <t xml:space="preserve">50.0 m / 500 = </t>
  </si>
  <si>
    <t>mm</t>
  </si>
  <si>
    <t>支間長 L2 = 50.000 m</t>
  </si>
  <si>
    <t>σ2 =</t>
  </si>
  <si>
    <t>支間長 L3 = 50.000 m</t>
  </si>
  <si>
    <t>σ3 =</t>
  </si>
  <si>
    <t>&lt; Girder 2 &gt;</t>
  </si>
  <si>
    <t>10. キャンバー (CAMBER)</t>
  </si>
  <si>
    <t>節点NO.</t>
  </si>
  <si>
    <t>H</t>
  </si>
  <si>
    <t>σ1</t>
  </si>
  <si>
    <t>σ2</t>
  </si>
  <si>
    <t>σ3</t>
  </si>
  <si>
    <t>σ4</t>
  </si>
  <si>
    <t>σ5</t>
  </si>
  <si>
    <t>Σσ</t>
  </si>
  <si>
    <t>備考</t>
  </si>
  <si>
    <t>S1</t>
  </si>
  <si>
    <t>P1</t>
  </si>
  <si>
    <t>P2</t>
  </si>
  <si>
    <t>S2</t>
  </si>
  <si>
    <t>H   :  縦断勾配による高低差</t>
  </si>
  <si>
    <t>δ1 :  鋼重によるたわみ</t>
  </si>
  <si>
    <t>δ4 :  地覆, 高欄, 縁石, 中央分離帶によるたわみ</t>
  </si>
  <si>
    <t>δ2 :  床版 + ハンチによるたわみ</t>
  </si>
  <si>
    <t>δ5 :  舗装, 歩道部床版によるたわみ</t>
  </si>
  <si>
    <t>δ3 :  添架物によるたわみ</t>
  </si>
  <si>
    <t>Σδ:  製作そり量 ( δ1～δ5の合計 )</t>
  </si>
  <si>
    <t xml:space="preserve"> ● S1 伸縮継手の設計 (精密式)</t>
  </si>
  <si>
    <t xml:space="preserve">   1) 伸縮量計算及び設置遊間   [ 道示Ⅰ4.1.3, 4.2.2 ] </t>
  </si>
  <si>
    <t xml:space="preserve">         ① 桁の温度変化による移動量 </t>
  </si>
  <si>
    <t xml:space="preserve">            ΔLt   =   ΔT・α・L   =   50  Χ  0.000012  Χ  0.000   =   0.00000 m </t>
  </si>
  <si>
    <t xml:space="preserve">            ここに, ΔT : 温度変化 ( 50 ℃ : 普通の地方 ) </t>
  </si>
  <si>
    <t xml:space="preserve">                       α : 線膨張係数 ( 0.000012 : 鋼橋 (上路橋) ) </t>
  </si>
  <si>
    <t xml:space="preserve">                        L : 伸縮けた長 ( 0.000 m ) </t>
  </si>
  <si>
    <t xml:space="preserve">         ② 乾燥収縮による移動量 </t>
  </si>
  <si>
    <t xml:space="preserve">            - 鋼橋 (上路橋)では考慮しない </t>
  </si>
  <si>
    <t xml:space="preserve">         ③ クリープによる移動量 </t>
  </si>
  <si>
    <t xml:space="preserve">         ④ 活荷重によって生じるたわみによる移動量   [ 道示Ⅰ 4.1.3 ] </t>
  </si>
  <si>
    <t xml:space="preserve">           ΔLr   =   Σ( hi ・ Θi )   =   2.900  Χ  2 / 3  Χ  1 / 150   =   0.01289 m </t>
  </si>
  <si>
    <t xml:space="preserve">           ここに,  hi :  桁の中立軸から, 支承の回転中心までの距離 ( m : 通常桁高の 2/3 ) </t>
  </si>
  <si>
    <t xml:space="preserve">                   Θi  :  支承上の桁の回転角 ( 1 / 150 : 鋼橋の場合 ) </t>
  </si>
  <si>
    <t xml:space="preserve">         ⑤ 設置遊間及び伸縮継手装置規格決定 : 余裕量は基本伸縮量の20%  ただし、最小 10.0 mm </t>
  </si>
  <si>
    <t xml:space="preserve">            ΔL   =   ΔLt  ＋  ΔLs  ＋  ΔLc  ＋  ΔLr  ＋  余裕量 (±10.0 mm) </t>
  </si>
  <si>
    <t xml:space="preserve">                   =   0.0  +  0.0  +  0.0  +  12.9  +  10.0   =   22.9 mm </t>
  </si>
  <si>
    <t xml:space="preserve">  =&gt; 伸縮継手装置,  設置遊間 200 mm 適用,   最大許容伸縮量 150 mm     N.G</t>
  </si>
  <si>
    <t xml:space="preserve">   2) 伸縮装置及び遊間の適正性照査 </t>
  </si>
  <si>
    <t xml:space="preserve">         ① 桁の温度変化による伸縮量 </t>
  </si>
  <si>
    <t xml:space="preserve">            ΔLt   =   ΔT ・ α・ L   =   ±25  Χ  0.000012  Χ  0.000   =   0.00000 m </t>
  </si>
  <si>
    <t xml:space="preserve">         ⑤ 総移動量 </t>
  </si>
  <si>
    <t xml:space="preserve">             伸長量   =   0.0 mm ( ΔLt ) </t>
  </si>
  <si>
    <t xml:space="preserve">             収縮量   =   12.9 mm ( ΔLt ＋ ΔLs ＋ ΔLc ＋ ΔLr )  </t>
  </si>
  <si>
    <t xml:space="preserve">         ⑥ 伸縮装置及び設置遊間の適正性照査 </t>
  </si>
  <si>
    <t xml:space="preserve">              製品名      :              設置遊間   :   200.0 mm  </t>
  </si>
  <si>
    <t xml:space="preserve">                 最小遊間   :  30.0 mm  最大遊間   :   180.0 mm  </t>
  </si>
  <si>
    <t xml:space="preserve">              設置遊間 - 最小遊間 = 170.0 mm   ≧   伸長量 ＋ 余裕量 = 5.0 mm     O.K</t>
  </si>
  <si>
    <t xml:space="preserve">              最大遊間 - 設置遊間 = -20.0 mm    &lt;   収縮量 ＋ 余裕量 = 17.9 mm     N.G</t>
  </si>
  <si>
    <t xml:space="preserve"> ● S2 伸縮継手の設計 (精密式)</t>
  </si>
  <si>
    <t xml:space="preserve">            ΔLt   =   ΔT・α・L   =   50  Χ  0.000012  Χ  150.000   =   0.09000 m </t>
  </si>
  <si>
    <t xml:space="preserve">                        L : 伸縮けた長 ( 150.000 m ) </t>
  </si>
  <si>
    <t xml:space="preserve">         ⑤ 設置遊間及び伸縮継手装置規格決定 : 余裕量は基本伸縮量の20%  ただし、最小 21.0 mm </t>
  </si>
  <si>
    <t xml:space="preserve">            ΔL   =   ΔLt  ＋  ΔLs  ＋  ΔLc  ＋  ΔLr  ＋  余裕量 (±21.0 mm) </t>
  </si>
  <si>
    <t xml:space="preserve">                   =   90.0  +  0.0  +  0.0  +  12.9  +  21.0   =   123.9 mm </t>
  </si>
  <si>
    <t xml:space="preserve">            ΔLt   =   ΔT ・ α・ L   =   ±25  Χ  0.000012  Χ  150.000   =   0.04500 m </t>
  </si>
  <si>
    <t xml:space="preserve">             伸長量   =   45.0 mm ( ΔLt ) </t>
  </si>
  <si>
    <t xml:space="preserve">             収縮量   =   57.9 mm ( ΔLt ＋ ΔLs ＋ ΔLc ＋ ΔLr )  </t>
  </si>
  <si>
    <t xml:space="preserve">              設置遊間 - 最小遊間 = 170.0 mm   ≧   伸長量 ＋ 余裕量 = 55.5 mm     O.K</t>
  </si>
  <si>
    <t xml:space="preserve">              最大遊間 - 設置遊間 = -20.0 mm    &lt;   収縮量 ＋ 余裕量 = 68.4 mm     N.G</t>
  </si>
  <si>
    <t>11.1 伸縮継手照査(精密式)</t>
  </si>
  <si>
    <t xml:space="preserve">  ● S1 伸縮継手の設計 (簡略式)</t>
  </si>
  <si>
    <t>[ 道路橋示方書 4.2.2 ]</t>
  </si>
  <si>
    <t>項          目</t>
  </si>
  <si>
    <t>伸縮けた長</t>
  </si>
  <si>
    <t>L</t>
  </si>
  <si>
    <t>-</t>
  </si>
  <si>
    <t>橋梁形式</t>
  </si>
  <si>
    <t>Type</t>
  </si>
  <si>
    <t>温度変化</t>
  </si>
  <si>
    <t>ΔT</t>
  </si>
  <si>
    <t>線膨脹係数</t>
  </si>
  <si>
    <t>α</t>
  </si>
  <si>
    <t>伸縮量</t>
  </si>
  <si>
    <t>温度( ΔαL)</t>
  </si>
  <si>
    <t>ΔLt</t>
  </si>
  <si>
    <t>乾燥収縮 ( 0.1 L )</t>
  </si>
  <si>
    <t>ΔLs</t>
  </si>
  <si>
    <t>クリープ ( 0.2 L )</t>
  </si>
  <si>
    <t>ΔLc</t>
  </si>
  <si>
    <t>基本伸縮量(ΔLt+ΔLs+ΔLc)</t>
  </si>
  <si>
    <t>ΔLB</t>
  </si>
  <si>
    <t>伸縮余裕量(小計×20%+10)</t>
  </si>
  <si>
    <t>ΔLe</t>
  </si>
  <si>
    <t>合計(基本伸縮量+余裕量)</t>
  </si>
  <si>
    <t>ΔL</t>
  </si>
  <si>
    <t>適用</t>
  </si>
  <si>
    <t>設置遊間</t>
  </si>
  <si>
    <t>伸縮装置製品名</t>
  </si>
  <si>
    <t>許容伸縮量</t>
  </si>
  <si>
    <t>適用性検討</t>
  </si>
  <si>
    <t>S1 前区間</t>
  </si>
  <si>
    <t>S1 後区間</t>
  </si>
  <si>
    <t xml:space="preserve">  ● S2 伸縮継手の設計 (簡略式)</t>
  </si>
  <si>
    <t>S2 前区間</t>
  </si>
  <si>
    <t>S2 後区間</t>
  </si>
  <si>
    <t>11.2 伸縮継手照査(簡便式)</t>
  </si>
  <si>
    <t>0.000 m</t>
  </si>
  <si>
    <t>鋼橋 (上路橋)</t>
  </si>
  <si>
    <t>0.0 mm</t>
  </si>
  <si>
    <t>10.0 mm</t>
  </si>
  <si>
    <t>200.0 mm</t>
  </si>
  <si>
    <t>150.0 mm</t>
  </si>
  <si>
    <t>O.K</t>
  </si>
  <si>
    <t>150.000 m</t>
  </si>
  <si>
    <t>90.0 mm</t>
  </si>
  <si>
    <t>28.0 mm</t>
  </si>
  <si>
    <t>118.0 mm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</si>
</sst>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00"/>
    <numFmt numFmtId="185" formatCode="0.0_);[Red]\(0.0\)"/>
    <numFmt numFmtId="186" formatCode="0_ "/>
    <numFmt numFmtId="187" formatCode="_(&quot;$&quot;* #,##0_);_(&quot;$&quot;* \(#,##0\);_(&quot;$&quot;* &quot;-&quot;_);_(@_)"/>
    <numFmt numFmtId="188" formatCode="0.0"/>
    <numFmt numFmtId="189" formatCode="&quot;H&quot;0"/>
    <numFmt numFmtId="190" formatCode="0.00&quot; ㎠&quot;"/>
    <numFmt numFmtId="191" formatCode="&quot;T = &quot;0&quot; ㎝&quot;"/>
    <numFmt numFmtId="192" formatCode="0.0_ "/>
    <numFmt numFmtId="193" formatCode="0.00_ "/>
    <numFmt numFmtId="194" formatCode="0.000_ "/>
    <numFmt numFmtId="195" formatCode="0_);[Red]\(0\)"/>
    <numFmt numFmtId="196" formatCode="0.000E+00"/>
    <numFmt numFmtId="197" formatCode="0.0000E+00"/>
    <numFmt numFmtId="198" formatCode="0.0&quot; mm&quot;"/>
    <numFmt numFmtId="199" formatCode="0&quot; mm&quot;"/>
    <numFmt numFmtId="200" formatCode="###0.000"/>
    <numFmt numFmtId="201" formatCode="###0"/>
    <numFmt numFmtId="202" formatCode="###0.00"/>
    <numFmt numFmtId="203" formatCode="###0.0"/>
    <numFmt numFmtId="204" formatCode="0.00000E+00"/>
    <numFmt numFmtId="205" formatCode="0.000_);[Red]\(0.000\)"/>
    <numFmt numFmtId="206" formatCode="###0.000000"/>
  </numFmts>
  <fonts count="14">
    <font>
      <sz val="11"/>
      <name val="돋움"/>
      <family val="2"/>
    </font>
    <font>
      <b/>
      <sz val="11"/>
      <name val="돋움"/>
      <family val="2"/>
    </font>
    <font>
      <i/>
      <sz val="11"/>
      <name val="돋움"/>
      <family val="2"/>
    </font>
    <font>
      <b/>
      <i/>
      <sz val="11"/>
      <name val="돋움"/>
      <family val="2"/>
    </font>
    <font>
      <sz val="12"/>
      <name val="바탕체"/>
      <family val="3"/>
    </font>
    <font>
      <sz val="10"/>
      <name val="Arial"/>
      <family val="2"/>
    </font>
    <font>
      <sz val="10"/>
      <name val="Times New Roman"/>
      <family val="1"/>
    </font>
    <font>
      <sz val="10"/>
      <name val="굴림체"/>
      <family val="3"/>
    </font>
    <font>
      <u val="single"/>
      <sz val="10"/>
      <color indexed="36"/>
      <name val="굴림체"/>
      <family val="3"/>
    </font>
    <font>
      <u val="single"/>
      <sz val="10"/>
      <color indexed="12"/>
      <name val="굴림체"/>
      <family val="3"/>
    </font>
    <font>
      <b/>
      <sz val="12"/>
      <name val="Arial"/>
      <family val="2"/>
    </font>
    <font>
      <sz val="6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7" fillId="0" borderId="0">
      <alignment/>
      <protection locked="0"/>
    </xf>
    <xf numFmtId="41" fontId="5" fillId="0" borderId="0" applyFont="0" applyFill="0" applyBorder="0" applyAlignment="0" applyProtection="0"/>
    <xf numFmtId="189" fontId="7" fillId="0" borderId="0">
      <alignment/>
      <protection locked="0"/>
    </xf>
    <xf numFmtId="190" fontId="7" fillId="0" borderId="0">
      <alignment/>
      <protection locked="0"/>
    </xf>
    <xf numFmtId="187" fontId="5" fillId="0" borderId="0" applyFont="0" applyFill="0" applyBorder="0" applyAlignment="0" applyProtection="0"/>
    <xf numFmtId="189" fontId="7" fillId="0" borderId="0">
      <alignment/>
      <protection locked="0"/>
    </xf>
    <xf numFmtId="190" fontId="7" fillId="0" borderId="0">
      <alignment/>
      <protection locked="0"/>
    </xf>
    <xf numFmtId="190" fontId="7" fillId="0" borderId="0">
      <alignment/>
      <protection locked="0"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90" fontId="7" fillId="0" borderId="0">
      <alignment/>
      <protection locked="0"/>
    </xf>
    <xf numFmtId="190" fontId="7" fillId="0" borderId="0">
      <alignment/>
      <protection locked="0"/>
    </xf>
    <xf numFmtId="0" fontId="6" fillId="0" borderId="0">
      <alignment/>
      <protection/>
    </xf>
    <xf numFmtId="190" fontId="7" fillId="0" borderId="0">
      <alignment/>
      <protection locked="0"/>
    </xf>
    <xf numFmtId="190" fontId="7" fillId="0" borderId="3">
      <alignment/>
      <protection locked="0"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1" fontId="4" fillId="0" borderId="0" applyFont="0" applyFill="0" applyBorder="0" applyAlignment="0" applyProtection="0"/>
    <xf numFmtId="191" fontId="7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2" fillId="0" borderId="0" xfId="0" applyFont="1" applyAlignment="1">
      <alignment vertical="center"/>
    </xf>
    <xf numFmtId="200" fontId="13" fillId="0" borderId="0" xfId="0" applyNumberFormat="1" applyFont="1" applyAlignment="1">
      <alignment vertical="center"/>
    </xf>
    <xf numFmtId="200" fontId="12" fillId="0" borderId="0" xfId="0" applyNumberFormat="1" applyFont="1" applyAlignment="1">
      <alignment horizontal="center" vertical="center"/>
    </xf>
    <xf numFmtId="201" fontId="12" fillId="0" borderId="4" xfId="0" applyNumberFormat="1" applyFont="1" applyBorder="1" applyAlignment="1">
      <alignment horizontal="center" vertical="center"/>
    </xf>
    <xf numFmtId="200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200" fontId="12" fillId="0" borderId="0" xfId="0" applyNumberFormat="1" applyFont="1" applyAlignment="1">
      <alignment horizontal="right" vertical="center"/>
    </xf>
    <xf numFmtId="0" fontId="12" fillId="2" borderId="4" xfId="0" applyFont="1" applyFill="1" applyBorder="1" applyAlignment="1">
      <alignment horizontal="center" vertical="center"/>
    </xf>
    <xf numFmtId="203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 quotePrefix="1">
      <alignment horizontal="center" vertical="center"/>
    </xf>
    <xf numFmtId="0" fontId="12" fillId="0" borderId="4" xfId="0" applyFont="1" applyBorder="1" applyAlignment="1">
      <alignment horizontal="center" vertical="center"/>
    </xf>
    <xf numFmtId="206" fontId="12" fillId="0" borderId="4" xfId="0" applyNumberFormat="1" applyFont="1" applyBorder="1" applyAlignment="1" quotePrefix="1">
      <alignment horizontal="center" vertical="center"/>
    </xf>
    <xf numFmtId="200" fontId="12" fillId="0" borderId="4" xfId="0" applyNumberFormat="1" applyFont="1" applyBorder="1" applyAlignment="1" quotePrefix="1">
      <alignment horizontal="center" vertical="center"/>
    </xf>
    <xf numFmtId="200" fontId="12" fillId="0" borderId="4" xfId="0" applyNumberFormat="1" applyFont="1" applyBorder="1" applyAlignment="1">
      <alignment horizontal="center" vertical="center"/>
    </xf>
    <xf numFmtId="200" fontId="12" fillId="0" borderId="0" xfId="0" applyNumberFormat="1" applyFont="1" applyAlignment="1">
      <alignment vertical="center"/>
    </xf>
    <xf numFmtId="200" fontId="12" fillId="0" borderId="0" xfId="0" applyNumberFormat="1" applyFont="1" applyAlignment="1">
      <alignment vertical="center"/>
    </xf>
    <xf numFmtId="200" fontId="12" fillId="0" borderId="5" xfId="0" applyNumberFormat="1" applyFont="1" applyBorder="1" applyAlignment="1">
      <alignment horizontal="center" vertical="center"/>
    </xf>
    <xf numFmtId="201" fontId="12" fillId="0" borderId="5" xfId="0" applyNumberFormat="1" applyFont="1" applyBorder="1" applyAlignment="1">
      <alignment horizontal="center" vertical="center"/>
    </xf>
    <xf numFmtId="202" fontId="12" fillId="0" borderId="5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00" fontId="0" fillId="0" borderId="4" xfId="0" applyNumberFormat="1" applyFont="1" applyBorder="1" applyAlignment="1">
      <alignment horizontal="center" vertical="center"/>
    </xf>
  </cellXfs>
  <cellStyles count="25">
    <cellStyle name="Normal" xfId="0"/>
    <cellStyle name="Comma" xfId="15"/>
    <cellStyle name="Comma [0]_laroux" xfId="16"/>
    <cellStyle name="Comma_단면특성 (정) (2)" xfId="17"/>
    <cellStyle name="Currency" xfId="18"/>
    <cellStyle name="Currency [0]_laroux" xfId="19"/>
    <cellStyle name="Currency_단면특성 (정) (2)" xfId="20"/>
    <cellStyle name="Date" xfId="21"/>
    <cellStyle name="Fixed" xfId="22"/>
    <cellStyle name="Header1" xfId="23"/>
    <cellStyle name="Header2" xfId="24"/>
    <cellStyle name="Heading1" xfId="25"/>
    <cellStyle name="Heading2" xfId="26"/>
    <cellStyle name="Normal_Certs Q2" xfId="27"/>
    <cellStyle name="Percent" xfId="28"/>
    <cellStyle name="Total" xfId="29"/>
    <cellStyle name="Percent" xfId="30"/>
    <cellStyle name="Hyperlink" xfId="31"/>
    <cellStyle name="Comma [0]" xfId="32"/>
    <cellStyle name="Comma" xfId="33"/>
    <cellStyle name="Currency [0]" xfId="34"/>
    <cellStyle name="Currency" xfId="35"/>
    <cellStyle name="Followed Hyperlink" xfId="36"/>
    <cellStyle name="콤마 [0]_12월전화" xfId="37"/>
    <cellStyle name="콤마_12월전화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Hangil IT\ASteelPlate\_tmpw92.wmf" TargetMode="External" /><Relationship Id="rId2" Type="http://schemas.openxmlformats.org/officeDocument/2006/relationships/image" Target="file://C:\Program Files\Hangil IT\ASteelPlate\_tmpw93.wm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13</xdr:row>
      <xdr:rowOff>0</xdr:rowOff>
    </xdr:from>
    <xdr:to>
      <xdr:col>10</xdr:col>
      <xdr:colOff>447675</xdr:colOff>
      <xdr:row>15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2400" y="3219450"/>
          <a:ext cx="6105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36</xdr:row>
      <xdr:rowOff>0</xdr:rowOff>
    </xdr:from>
    <xdr:to>
      <xdr:col>10</xdr:col>
      <xdr:colOff>447675</xdr:colOff>
      <xdr:row>38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52400" y="8915400"/>
          <a:ext cx="610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workbookViewId="0" topLeftCell="A1">
      <selection activeCell="A1" sqref="A1:IV16384"/>
    </sheetView>
  </sheetViews>
  <sheetFormatPr defaultColWidth="8.88671875" defaultRowHeight="19.5" customHeight="1"/>
  <cols>
    <col min="1" max="16384" width="6.77734375" style="1" customWidth="1"/>
  </cols>
  <sheetData>
    <row r="1" spans="1:11" ht="19.5" customHeight="1">
      <c r="A1" s="2" t="s">
        <v>0</v>
      </c>
      <c r="J1" s="15" t="s">
        <v>1</v>
      </c>
      <c r="K1" s="15"/>
    </row>
    <row r="2" ht="19.5" customHeight="1">
      <c r="A2" s="16" t="s">
        <v>2</v>
      </c>
    </row>
    <row r="5" spans="1:10" ht="19.5" customHeight="1">
      <c r="A5" s="16" t="s">
        <v>3</v>
      </c>
      <c r="J5" s="16" t="s">
        <v>4</v>
      </c>
    </row>
    <row r="7" spans="1:11" ht="19.5" customHeight="1">
      <c r="A7" s="4" t="s">
        <v>5</v>
      </c>
      <c r="B7" s="4">
        <v>101</v>
      </c>
      <c r="C7" s="4">
        <v>201</v>
      </c>
      <c r="D7" s="4">
        <v>301</v>
      </c>
      <c r="E7" s="4">
        <v>401</v>
      </c>
      <c r="F7" s="4">
        <v>501</v>
      </c>
      <c r="G7" s="4">
        <v>601</v>
      </c>
      <c r="H7" s="4">
        <v>701</v>
      </c>
      <c r="I7" s="4">
        <v>801</v>
      </c>
      <c r="J7" s="4">
        <v>901</v>
      </c>
      <c r="K7" s="4">
        <v>1001</v>
      </c>
    </row>
    <row r="8" spans="1:11" ht="19.5" customHeight="1">
      <c r="A8" s="4" t="s">
        <v>6</v>
      </c>
      <c r="B8" s="4">
        <v>0</v>
      </c>
      <c r="C8" s="5">
        <v>-18.36191</v>
      </c>
      <c r="D8" s="5">
        <v>-32.90197</v>
      </c>
      <c r="E8" s="5">
        <v>-41.72952</v>
      </c>
      <c r="F8" s="5">
        <v>-44.09596</v>
      </c>
      <c r="G8" s="5">
        <v>-39.75382</v>
      </c>
      <c r="H8" s="5">
        <v>-29.40385</v>
      </c>
      <c r="I8" s="5">
        <v>-15.07641</v>
      </c>
      <c r="J8" s="4">
        <v>0</v>
      </c>
      <c r="K8" s="5">
        <v>-11.94058</v>
      </c>
    </row>
    <row r="9" spans="1:11" ht="19.5" customHeight="1">
      <c r="A9" s="4" t="s">
        <v>5</v>
      </c>
      <c r="B9" s="4">
        <v>1101</v>
      </c>
      <c r="C9" s="4">
        <v>1201</v>
      </c>
      <c r="D9" s="4">
        <v>1301</v>
      </c>
      <c r="E9" s="4">
        <v>1401</v>
      </c>
      <c r="F9" s="4">
        <v>1501</v>
      </c>
      <c r="G9" s="4">
        <v>1601</v>
      </c>
      <c r="H9" s="4">
        <v>1701</v>
      </c>
      <c r="I9" s="4">
        <v>1801</v>
      </c>
      <c r="J9" s="4">
        <v>1901</v>
      </c>
      <c r="K9" s="4">
        <v>2001</v>
      </c>
    </row>
    <row r="10" spans="1:11" ht="19.5" customHeight="1">
      <c r="A10" s="4" t="s">
        <v>6</v>
      </c>
      <c r="B10" s="5">
        <v>-23.95689</v>
      </c>
      <c r="C10" s="5">
        <v>-32.48375</v>
      </c>
      <c r="D10" s="5">
        <v>-35.42205</v>
      </c>
      <c r="E10" s="5">
        <v>-32.48374</v>
      </c>
      <c r="F10" s="5">
        <v>-23.95704</v>
      </c>
      <c r="G10" s="5">
        <v>-11.94057</v>
      </c>
      <c r="H10" s="4">
        <v>0</v>
      </c>
      <c r="I10" s="5">
        <v>-15.0764</v>
      </c>
      <c r="J10" s="5">
        <v>-29.40383</v>
      </c>
      <c r="K10" s="5">
        <v>-39.75377</v>
      </c>
    </row>
    <row r="11" spans="1:11" ht="19.5" customHeight="1">
      <c r="A11" s="4" t="s">
        <v>5</v>
      </c>
      <c r="B11" s="4">
        <v>2101</v>
      </c>
      <c r="C11" s="4">
        <v>2201</v>
      </c>
      <c r="D11" s="4">
        <v>2301</v>
      </c>
      <c r="E11" s="4">
        <v>2401</v>
      </c>
      <c r="F11" s="4">
        <v>2501</v>
      </c>
      <c r="G11" s="6"/>
      <c r="H11" s="6"/>
      <c r="I11" s="6"/>
      <c r="J11" s="6"/>
      <c r="K11" s="6"/>
    </row>
    <row r="12" spans="1:11" ht="19.5" customHeight="1">
      <c r="A12" s="4" t="s">
        <v>6</v>
      </c>
      <c r="B12" s="5">
        <v>-44.09583</v>
      </c>
      <c r="C12" s="5">
        <v>-41.7295</v>
      </c>
      <c r="D12" s="5">
        <v>-32.90194</v>
      </c>
      <c r="E12" s="5">
        <v>-18.3619</v>
      </c>
      <c r="F12" s="4">
        <v>0</v>
      </c>
      <c r="G12" s="6"/>
      <c r="H12" s="6"/>
      <c r="I12" s="6"/>
      <c r="J12" s="6"/>
      <c r="K12" s="6"/>
    </row>
    <row r="18" ht="19.5" customHeight="1">
      <c r="A18" s="16" t="s">
        <v>7</v>
      </c>
    </row>
    <row r="19" ht="19.5" customHeight="1">
      <c r="B19" s="16" t="s">
        <v>8</v>
      </c>
    </row>
    <row r="20" spans="2:11" ht="19.5" customHeight="1">
      <c r="B20" s="7" t="s">
        <v>9</v>
      </c>
      <c r="C20" s="3">
        <v>44.09596</v>
      </c>
      <c r="D20" s="3" t="str">
        <f>IF(C20&lt;I20,"&lt;","&gt;")</f>
        <v>&lt;</v>
      </c>
      <c r="E20" s="16" t="s">
        <v>10</v>
      </c>
      <c r="G20" s="7" t="s">
        <v>11</v>
      </c>
      <c r="I20" s="3">
        <v>100</v>
      </c>
      <c r="J20" s="16" t="s">
        <v>12</v>
      </c>
      <c r="K20" s="3" t="str">
        <f>IF(C20&lt;I20,"O.K","N.G")</f>
        <v>O.K</v>
      </c>
    </row>
    <row r="22" ht="19.5" customHeight="1">
      <c r="B22" s="16" t="s">
        <v>13</v>
      </c>
    </row>
    <row r="23" spans="2:11" ht="19.5" customHeight="1">
      <c r="B23" s="7" t="s">
        <v>14</v>
      </c>
      <c r="C23" s="3">
        <v>35.42205</v>
      </c>
      <c r="D23" s="3" t="str">
        <f>IF(C23&lt;I23,"&lt;","&gt;")</f>
        <v>&lt;</v>
      </c>
      <c r="E23" s="16" t="s">
        <v>10</v>
      </c>
      <c r="G23" s="7" t="s">
        <v>11</v>
      </c>
      <c r="I23" s="3">
        <v>100</v>
      </c>
      <c r="J23" s="16" t="s">
        <v>12</v>
      </c>
      <c r="K23" s="3" t="str">
        <f>IF(C23&lt;I23,"O.K","N.G")</f>
        <v>O.K</v>
      </c>
    </row>
    <row r="25" ht="19.5" customHeight="1">
      <c r="B25" s="16" t="s">
        <v>15</v>
      </c>
    </row>
    <row r="26" spans="2:11" ht="19.5" customHeight="1">
      <c r="B26" s="7" t="s">
        <v>16</v>
      </c>
      <c r="C26" s="3">
        <v>44.09583</v>
      </c>
      <c r="D26" s="3" t="str">
        <f>IF(C26&lt;I26,"&lt;","&gt;")</f>
        <v>&lt;</v>
      </c>
      <c r="E26" s="16" t="s">
        <v>10</v>
      </c>
      <c r="G26" s="7" t="s">
        <v>11</v>
      </c>
      <c r="I26" s="3">
        <v>100</v>
      </c>
      <c r="J26" s="16" t="s">
        <v>12</v>
      </c>
      <c r="K26" s="3" t="str">
        <f>IF(C26&lt;I26,"O.K","N.G")</f>
        <v>O.K</v>
      </c>
    </row>
    <row r="28" spans="1:10" ht="19.5" customHeight="1">
      <c r="A28" s="16" t="s">
        <v>17</v>
      </c>
      <c r="J28" s="16" t="s">
        <v>4</v>
      </c>
    </row>
    <row r="30" spans="1:11" ht="19.5" customHeight="1">
      <c r="A30" s="4" t="s">
        <v>5</v>
      </c>
      <c r="B30" s="4">
        <v>102</v>
      </c>
      <c r="C30" s="4">
        <v>202</v>
      </c>
      <c r="D30" s="4">
        <v>302</v>
      </c>
      <c r="E30" s="4">
        <v>402</v>
      </c>
      <c r="F30" s="4">
        <v>502</v>
      </c>
      <c r="G30" s="4">
        <v>602</v>
      </c>
      <c r="H30" s="4">
        <v>702</v>
      </c>
      <c r="I30" s="4">
        <v>802</v>
      </c>
      <c r="J30" s="4">
        <v>902</v>
      </c>
      <c r="K30" s="4">
        <v>1002</v>
      </c>
    </row>
    <row r="31" spans="1:11" ht="19.5" customHeight="1">
      <c r="A31" s="4" t="s">
        <v>6</v>
      </c>
      <c r="B31" s="4">
        <v>0</v>
      </c>
      <c r="C31" s="5">
        <v>-13.41913</v>
      </c>
      <c r="D31" s="5">
        <v>-23.98813</v>
      </c>
      <c r="E31" s="5">
        <v>-30.33617</v>
      </c>
      <c r="F31" s="5">
        <v>-31.9797</v>
      </c>
      <c r="G31" s="5">
        <v>-28.77258</v>
      </c>
      <c r="H31" s="5">
        <v>-21.21636</v>
      </c>
      <c r="I31" s="5">
        <v>-10.80257</v>
      </c>
      <c r="J31" s="4">
        <v>0</v>
      </c>
      <c r="K31" s="5">
        <v>-8.98632</v>
      </c>
    </row>
    <row r="32" spans="1:11" ht="19.5" customHeight="1">
      <c r="A32" s="4" t="s">
        <v>5</v>
      </c>
      <c r="B32" s="4">
        <v>1102</v>
      </c>
      <c r="C32" s="4">
        <v>1202</v>
      </c>
      <c r="D32" s="4">
        <v>1302</v>
      </c>
      <c r="E32" s="4">
        <v>1402</v>
      </c>
      <c r="F32" s="4">
        <v>1502</v>
      </c>
      <c r="G32" s="4">
        <v>1602</v>
      </c>
      <c r="H32" s="4">
        <v>1702</v>
      </c>
      <c r="I32" s="4">
        <v>1802</v>
      </c>
      <c r="J32" s="4">
        <v>1902</v>
      </c>
      <c r="K32" s="4">
        <v>2002</v>
      </c>
    </row>
    <row r="33" spans="1:11" ht="19.5" customHeight="1">
      <c r="A33" s="4" t="s">
        <v>6</v>
      </c>
      <c r="B33" s="5">
        <v>-18.23231</v>
      </c>
      <c r="C33" s="5">
        <v>-24.79329</v>
      </c>
      <c r="D33" s="5">
        <v>-27.04233</v>
      </c>
      <c r="E33" s="5">
        <v>-24.7933</v>
      </c>
      <c r="F33" s="5">
        <v>-18.2324</v>
      </c>
      <c r="G33" s="5">
        <v>-8.9861</v>
      </c>
      <c r="H33" s="4">
        <v>0</v>
      </c>
      <c r="I33" s="5">
        <v>-10.80271</v>
      </c>
      <c r="J33" s="5">
        <v>-21.21616</v>
      </c>
      <c r="K33" s="5">
        <v>-28.77258</v>
      </c>
    </row>
    <row r="34" spans="1:11" ht="19.5" customHeight="1">
      <c r="A34" s="4" t="s">
        <v>5</v>
      </c>
      <c r="B34" s="4">
        <v>2102</v>
      </c>
      <c r="C34" s="4">
        <v>2202</v>
      </c>
      <c r="D34" s="4">
        <v>2302</v>
      </c>
      <c r="E34" s="4">
        <v>2402</v>
      </c>
      <c r="F34" s="4">
        <v>2502</v>
      </c>
      <c r="G34" s="6"/>
      <c r="H34" s="6"/>
      <c r="I34" s="6"/>
      <c r="J34" s="6"/>
      <c r="K34" s="6"/>
    </row>
    <row r="35" spans="1:11" ht="19.5" customHeight="1">
      <c r="A35" s="4" t="s">
        <v>6</v>
      </c>
      <c r="B35" s="5">
        <v>-31.97963</v>
      </c>
      <c r="C35" s="5">
        <v>-30.33603</v>
      </c>
      <c r="D35" s="5">
        <v>-23.98826</v>
      </c>
      <c r="E35" s="5">
        <v>-13.41912</v>
      </c>
      <c r="F35" s="4">
        <v>0</v>
      </c>
      <c r="G35" s="6"/>
      <c r="H35" s="6"/>
      <c r="I35" s="6"/>
      <c r="J35" s="6"/>
      <c r="K35" s="6"/>
    </row>
    <row r="41" ht="19.5" customHeight="1">
      <c r="A41" s="16" t="s">
        <v>7</v>
      </c>
    </row>
    <row r="42" ht="19.5" customHeight="1">
      <c r="B42" s="16" t="s">
        <v>8</v>
      </c>
    </row>
    <row r="43" spans="2:11" ht="19.5" customHeight="1">
      <c r="B43" s="7" t="s">
        <v>9</v>
      </c>
      <c r="C43" s="3">
        <v>31.9797</v>
      </c>
      <c r="D43" s="3" t="str">
        <f>IF(C43&lt;I43,"&lt;","&gt;")</f>
        <v>&lt;</v>
      </c>
      <c r="E43" s="16" t="s">
        <v>10</v>
      </c>
      <c r="G43" s="7" t="s">
        <v>11</v>
      </c>
      <c r="I43" s="3">
        <v>100</v>
      </c>
      <c r="J43" s="16" t="s">
        <v>12</v>
      </c>
      <c r="K43" s="3" t="str">
        <f>IF(C43&lt;I43,"O.K","N.G")</f>
        <v>O.K</v>
      </c>
    </row>
    <row r="45" ht="19.5" customHeight="1">
      <c r="B45" s="16" t="s">
        <v>13</v>
      </c>
    </row>
    <row r="46" spans="2:11" ht="19.5" customHeight="1">
      <c r="B46" s="7" t="s">
        <v>14</v>
      </c>
      <c r="C46" s="3">
        <v>27.04233</v>
      </c>
      <c r="D46" s="3" t="str">
        <f>IF(C46&lt;I46,"&lt;","&gt;")</f>
        <v>&lt;</v>
      </c>
      <c r="E46" s="16" t="s">
        <v>10</v>
      </c>
      <c r="G46" s="7" t="s">
        <v>11</v>
      </c>
      <c r="I46" s="3">
        <v>100</v>
      </c>
      <c r="J46" s="16" t="s">
        <v>12</v>
      </c>
      <c r="K46" s="3" t="str">
        <f>IF(C46&lt;I46,"O.K","N.G")</f>
        <v>O.K</v>
      </c>
    </row>
    <row r="48" ht="19.5" customHeight="1">
      <c r="B48" s="16" t="s">
        <v>15</v>
      </c>
    </row>
    <row r="49" spans="2:11" ht="19.5" customHeight="1">
      <c r="B49" s="7" t="s">
        <v>16</v>
      </c>
      <c r="C49" s="3">
        <v>31.97963</v>
      </c>
      <c r="D49" s="3" t="str">
        <f>IF(C49&lt;I49,"&lt;","&gt;")</f>
        <v>&lt;</v>
      </c>
      <c r="E49" s="16" t="s">
        <v>10</v>
      </c>
      <c r="G49" s="7" t="s">
        <v>11</v>
      </c>
      <c r="I49" s="3">
        <v>100</v>
      </c>
      <c r="J49" s="16" t="s">
        <v>12</v>
      </c>
      <c r="K49" s="3" t="str">
        <f>IF(C49&lt;I49,"O.K","N.G")</f>
        <v>O.K</v>
      </c>
    </row>
  </sheetData>
  <mergeCells count="1">
    <mergeCell ref="J1:K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showGridLines="0" workbookViewId="0" topLeftCell="A1">
      <selection activeCell="A1" sqref="A1:IV16384"/>
    </sheetView>
  </sheetViews>
  <sheetFormatPr defaultColWidth="8.88671875" defaultRowHeight="12.75" customHeight="1"/>
  <cols>
    <col min="1" max="16384" width="8.3359375" style="1" customWidth="1"/>
  </cols>
  <sheetData>
    <row r="1" ht="12.75" customHeight="1">
      <c r="A1" s="2" t="s">
        <v>18</v>
      </c>
    </row>
    <row r="3" ht="12.75" customHeight="1">
      <c r="A3" s="16" t="s">
        <v>3</v>
      </c>
    </row>
    <row r="4" ht="12.75" customHeight="1">
      <c r="H4" s="16" t="s">
        <v>4</v>
      </c>
    </row>
    <row r="5" spans="1:9" ht="12.75" customHeight="1">
      <c r="A5" s="17" t="s">
        <v>19</v>
      </c>
      <c r="B5" s="17" t="s">
        <v>20</v>
      </c>
      <c r="C5" s="17" t="s">
        <v>21</v>
      </c>
      <c r="D5" s="17" t="s">
        <v>22</v>
      </c>
      <c r="E5" s="17" t="s">
        <v>23</v>
      </c>
      <c r="F5" s="17" t="s">
        <v>24</v>
      </c>
      <c r="G5" s="17" t="s">
        <v>25</v>
      </c>
      <c r="H5" s="17" t="s">
        <v>26</v>
      </c>
      <c r="I5" s="17" t="s">
        <v>27</v>
      </c>
    </row>
    <row r="6" spans="1:9" ht="12.75" customHeight="1">
      <c r="A6" s="18">
        <v>101</v>
      </c>
      <c r="B6" s="19">
        <v>2047.858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 t="s">
        <v>28</v>
      </c>
    </row>
    <row r="7" spans="1:9" ht="12.75" customHeight="1">
      <c r="A7" s="18">
        <v>201</v>
      </c>
      <c r="B7" s="19">
        <v>2279.362</v>
      </c>
      <c r="C7" s="19">
        <v>6.2</v>
      </c>
      <c r="D7" s="19">
        <v>22.7</v>
      </c>
      <c r="E7" s="19">
        <v>0</v>
      </c>
      <c r="F7" s="19">
        <v>3.2</v>
      </c>
      <c r="G7" s="19">
        <v>4.6</v>
      </c>
      <c r="H7" s="19">
        <v>36.7</v>
      </c>
      <c r="I7" s="19"/>
    </row>
    <row r="8" spans="1:9" ht="12.75" customHeight="1">
      <c r="A8" s="18">
        <v>301</v>
      </c>
      <c r="B8" s="19">
        <v>2479.487</v>
      </c>
      <c r="C8" s="19">
        <v>10.9</v>
      </c>
      <c r="D8" s="19">
        <v>39.8</v>
      </c>
      <c r="E8" s="19">
        <v>0</v>
      </c>
      <c r="F8" s="19">
        <v>5.6</v>
      </c>
      <c r="G8" s="19">
        <v>8.1</v>
      </c>
      <c r="H8" s="19">
        <v>64.4</v>
      </c>
      <c r="I8" s="19"/>
    </row>
    <row r="9" spans="1:9" ht="12.75" customHeight="1">
      <c r="A9" s="18">
        <v>401</v>
      </c>
      <c r="B9" s="19">
        <v>2648.362</v>
      </c>
      <c r="C9" s="19">
        <v>13.5</v>
      </c>
      <c r="D9" s="19">
        <v>49</v>
      </c>
      <c r="E9" s="19">
        <v>0</v>
      </c>
      <c r="F9" s="19">
        <v>6.9</v>
      </c>
      <c r="G9" s="19">
        <v>10</v>
      </c>
      <c r="H9" s="19">
        <v>79.4</v>
      </c>
      <c r="I9" s="19"/>
    </row>
    <row r="10" spans="1:9" ht="12.75" customHeight="1">
      <c r="A10" s="18">
        <v>501</v>
      </c>
      <c r="B10" s="19">
        <v>2785.987</v>
      </c>
      <c r="C10" s="19">
        <v>13.6</v>
      </c>
      <c r="D10" s="19">
        <v>49.5</v>
      </c>
      <c r="E10" s="19">
        <v>0</v>
      </c>
      <c r="F10" s="19">
        <v>6.9</v>
      </c>
      <c r="G10" s="19">
        <v>10.1</v>
      </c>
      <c r="H10" s="19">
        <v>80.1</v>
      </c>
      <c r="I10" s="19"/>
    </row>
    <row r="11" spans="1:9" ht="12.75" customHeight="1">
      <c r="A11" s="18">
        <v>601</v>
      </c>
      <c r="B11" s="19">
        <v>2892.362</v>
      </c>
      <c r="C11" s="19">
        <v>11.5</v>
      </c>
      <c r="D11" s="19">
        <v>42</v>
      </c>
      <c r="E11" s="19">
        <v>0</v>
      </c>
      <c r="F11" s="19">
        <v>5.9</v>
      </c>
      <c r="G11" s="19">
        <v>8.6</v>
      </c>
      <c r="H11" s="19">
        <v>68</v>
      </c>
      <c r="I11" s="19"/>
    </row>
    <row r="12" spans="1:9" ht="12.75" customHeight="1">
      <c r="A12" s="18">
        <v>701</v>
      </c>
      <c r="B12" s="19">
        <v>2967.487</v>
      </c>
      <c r="C12" s="19">
        <v>7.7</v>
      </c>
      <c r="D12" s="19">
        <v>28.1</v>
      </c>
      <c r="E12" s="19">
        <v>0</v>
      </c>
      <c r="F12" s="19">
        <v>3.9</v>
      </c>
      <c r="G12" s="19">
        <v>5.8</v>
      </c>
      <c r="H12" s="19">
        <v>45.5</v>
      </c>
      <c r="I12" s="19"/>
    </row>
    <row r="13" spans="1:9" ht="12.75" customHeight="1">
      <c r="A13" s="18">
        <v>801</v>
      </c>
      <c r="B13" s="19">
        <v>3011.362</v>
      </c>
      <c r="C13" s="19">
        <v>3.4</v>
      </c>
      <c r="D13" s="19">
        <v>12.2</v>
      </c>
      <c r="E13" s="19">
        <v>0</v>
      </c>
      <c r="F13" s="19">
        <v>1.7</v>
      </c>
      <c r="G13" s="19">
        <v>2.5</v>
      </c>
      <c r="H13" s="19">
        <v>19.8</v>
      </c>
      <c r="I13" s="19"/>
    </row>
    <row r="14" spans="1:9" ht="12.75" customHeight="1">
      <c r="A14" s="18">
        <v>901</v>
      </c>
      <c r="B14" s="19">
        <v>3023.987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 t="s">
        <v>29</v>
      </c>
    </row>
    <row r="15" spans="1:9" ht="12.75" customHeight="1">
      <c r="A15" s="18">
        <v>1001</v>
      </c>
      <c r="B15" s="19">
        <v>3005.362</v>
      </c>
      <c r="C15" s="19">
        <v>-1.3</v>
      </c>
      <c r="D15" s="19">
        <v>-4.6</v>
      </c>
      <c r="E15" s="19">
        <v>0</v>
      </c>
      <c r="F15" s="19">
        <v>-0.6</v>
      </c>
      <c r="G15" s="19">
        <v>-0.9</v>
      </c>
      <c r="H15" s="19">
        <v>-7.4</v>
      </c>
      <c r="I15" s="19"/>
    </row>
    <row r="16" spans="1:9" ht="12.75" customHeight="1">
      <c r="A16" s="18">
        <v>1101</v>
      </c>
      <c r="B16" s="19">
        <v>2955.487</v>
      </c>
      <c r="C16" s="19">
        <v>-1</v>
      </c>
      <c r="D16" s="19">
        <v>-3.6</v>
      </c>
      <c r="E16" s="19">
        <v>0</v>
      </c>
      <c r="F16" s="19">
        <v>-0.5</v>
      </c>
      <c r="G16" s="19">
        <v>-0.7</v>
      </c>
      <c r="H16" s="19">
        <v>-5.8</v>
      </c>
      <c r="I16" s="19"/>
    </row>
    <row r="17" spans="1:9" ht="12.75" customHeight="1">
      <c r="A17" s="18">
        <v>1201</v>
      </c>
      <c r="B17" s="19">
        <v>2874.362</v>
      </c>
      <c r="C17" s="19">
        <v>-0.2</v>
      </c>
      <c r="D17" s="19">
        <v>-0.9</v>
      </c>
      <c r="E17" s="19">
        <v>0</v>
      </c>
      <c r="F17" s="19">
        <v>-0.1</v>
      </c>
      <c r="G17" s="19">
        <v>-0.2</v>
      </c>
      <c r="H17" s="19">
        <v>-1.4</v>
      </c>
      <c r="I17" s="19"/>
    </row>
    <row r="18" spans="1:9" ht="12.75" customHeight="1">
      <c r="A18" s="18">
        <v>1301</v>
      </c>
      <c r="B18" s="19">
        <v>2761.987</v>
      </c>
      <c r="C18" s="19">
        <v>0.1</v>
      </c>
      <c r="D18" s="19">
        <v>0.3</v>
      </c>
      <c r="E18" s="19">
        <v>0</v>
      </c>
      <c r="F18" s="19">
        <v>0</v>
      </c>
      <c r="G18" s="19">
        <v>0.1</v>
      </c>
      <c r="H18" s="19">
        <v>0.5</v>
      </c>
      <c r="I18" s="19"/>
    </row>
    <row r="19" spans="1:9" ht="12.75" customHeight="1">
      <c r="A19" s="18">
        <v>1401</v>
      </c>
      <c r="B19" s="19">
        <v>2618.362</v>
      </c>
      <c r="C19" s="19">
        <v>-0.2</v>
      </c>
      <c r="D19" s="19">
        <v>-0.9</v>
      </c>
      <c r="E19" s="19">
        <v>0</v>
      </c>
      <c r="F19" s="19">
        <v>-0.1</v>
      </c>
      <c r="G19" s="19">
        <v>-0.2</v>
      </c>
      <c r="H19" s="19">
        <v>-1.4</v>
      </c>
      <c r="I19" s="19"/>
    </row>
    <row r="20" spans="1:9" ht="12.75" customHeight="1">
      <c r="A20" s="18">
        <v>1501</v>
      </c>
      <c r="B20" s="19">
        <v>2443.487</v>
      </c>
      <c r="C20" s="19">
        <v>-1</v>
      </c>
      <c r="D20" s="19">
        <v>-3.6</v>
      </c>
      <c r="E20" s="19">
        <v>0</v>
      </c>
      <c r="F20" s="19">
        <v>-0.5</v>
      </c>
      <c r="G20" s="19">
        <v>-0.7</v>
      </c>
      <c r="H20" s="19">
        <v>-5.8</v>
      </c>
      <c r="I20" s="19"/>
    </row>
    <row r="21" spans="1:9" ht="12.75" customHeight="1">
      <c r="A21" s="18">
        <v>1601</v>
      </c>
      <c r="B21" s="19">
        <v>2237.362</v>
      </c>
      <c r="C21" s="19">
        <v>-1.3</v>
      </c>
      <c r="D21" s="19">
        <v>-4.6</v>
      </c>
      <c r="E21" s="19">
        <v>0</v>
      </c>
      <c r="F21" s="19">
        <v>-0.6</v>
      </c>
      <c r="G21" s="19">
        <v>-0.9</v>
      </c>
      <c r="H21" s="19">
        <v>-7.4</v>
      </c>
      <c r="I21" s="19"/>
    </row>
    <row r="22" spans="1:9" ht="12.75" customHeight="1">
      <c r="A22" s="18">
        <v>1701</v>
      </c>
      <c r="B22" s="19">
        <v>2000.131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 t="s">
        <v>30</v>
      </c>
    </row>
    <row r="23" spans="1:9" ht="12.75" customHeight="1">
      <c r="A23" s="18">
        <v>1801</v>
      </c>
      <c r="B23" s="19">
        <v>1750.131</v>
      </c>
      <c r="C23" s="19">
        <v>3.4</v>
      </c>
      <c r="D23" s="19">
        <v>12.3</v>
      </c>
      <c r="E23" s="19">
        <v>0</v>
      </c>
      <c r="F23" s="19">
        <v>1.7</v>
      </c>
      <c r="G23" s="19">
        <v>2.5</v>
      </c>
      <c r="H23" s="19">
        <v>19.9</v>
      </c>
      <c r="I23" s="19"/>
    </row>
    <row r="24" spans="1:9" ht="12.75" customHeight="1">
      <c r="A24" s="18">
        <v>1901</v>
      </c>
      <c r="B24" s="19">
        <v>1500.131</v>
      </c>
      <c r="C24" s="19">
        <v>7.7</v>
      </c>
      <c r="D24" s="19">
        <v>28.2</v>
      </c>
      <c r="E24" s="19">
        <v>0</v>
      </c>
      <c r="F24" s="19">
        <v>3.9</v>
      </c>
      <c r="G24" s="19">
        <v>5.8</v>
      </c>
      <c r="H24" s="19">
        <v>45.6</v>
      </c>
      <c r="I24" s="19"/>
    </row>
    <row r="25" spans="1:9" ht="12.75" customHeight="1">
      <c r="A25" s="18">
        <v>2001</v>
      </c>
      <c r="B25" s="19">
        <v>1250.131</v>
      </c>
      <c r="C25" s="19">
        <v>11.5</v>
      </c>
      <c r="D25" s="19">
        <v>42</v>
      </c>
      <c r="E25" s="19">
        <v>0</v>
      </c>
      <c r="F25" s="19">
        <v>5.9</v>
      </c>
      <c r="G25" s="19">
        <v>8.6</v>
      </c>
      <c r="H25" s="19">
        <v>68</v>
      </c>
      <c r="I25" s="19"/>
    </row>
    <row r="26" spans="1:9" ht="12.75" customHeight="1">
      <c r="A26" s="18">
        <v>2101</v>
      </c>
      <c r="B26" s="19">
        <v>1000.131</v>
      </c>
      <c r="C26" s="19">
        <v>13.6</v>
      </c>
      <c r="D26" s="19">
        <v>49.5</v>
      </c>
      <c r="E26" s="19">
        <v>0</v>
      </c>
      <c r="F26" s="19">
        <v>6.9</v>
      </c>
      <c r="G26" s="19">
        <v>10.1</v>
      </c>
      <c r="H26" s="19">
        <v>80.1</v>
      </c>
      <c r="I26" s="19"/>
    </row>
    <row r="27" spans="1:9" ht="12.75" customHeight="1">
      <c r="A27" s="18">
        <v>2201</v>
      </c>
      <c r="B27" s="19">
        <v>750.131</v>
      </c>
      <c r="C27" s="19">
        <v>13.5</v>
      </c>
      <c r="D27" s="19">
        <v>49</v>
      </c>
      <c r="E27" s="19">
        <v>0</v>
      </c>
      <c r="F27" s="19">
        <v>6.9</v>
      </c>
      <c r="G27" s="19">
        <v>10</v>
      </c>
      <c r="H27" s="19">
        <v>79.4</v>
      </c>
      <c r="I27" s="19"/>
    </row>
    <row r="28" spans="1:9" ht="12.75" customHeight="1">
      <c r="A28" s="18">
        <v>2301</v>
      </c>
      <c r="B28" s="19">
        <v>500.131</v>
      </c>
      <c r="C28" s="19">
        <v>10.9</v>
      </c>
      <c r="D28" s="19">
        <v>39.8</v>
      </c>
      <c r="E28" s="19">
        <v>0</v>
      </c>
      <c r="F28" s="19">
        <v>5.6</v>
      </c>
      <c r="G28" s="19">
        <v>8.1</v>
      </c>
      <c r="H28" s="19">
        <v>64.4</v>
      </c>
      <c r="I28" s="19"/>
    </row>
    <row r="29" spans="1:9" ht="12.75" customHeight="1">
      <c r="A29" s="18">
        <v>2401</v>
      </c>
      <c r="B29" s="19">
        <v>250.131</v>
      </c>
      <c r="C29" s="19">
        <v>6.2</v>
      </c>
      <c r="D29" s="19">
        <v>22.7</v>
      </c>
      <c r="E29" s="19">
        <v>0</v>
      </c>
      <c r="F29" s="19">
        <v>3.2</v>
      </c>
      <c r="G29" s="19">
        <v>4.6</v>
      </c>
      <c r="H29" s="19">
        <v>36.7</v>
      </c>
      <c r="I29" s="19"/>
    </row>
    <row r="30" spans="1:9" ht="12.75" customHeight="1">
      <c r="A30" s="18">
        <v>2501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 t="s">
        <v>31</v>
      </c>
    </row>
    <row r="32" ht="12.75" customHeight="1">
      <c r="A32" s="16" t="s">
        <v>17</v>
      </c>
    </row>
    <row r="33" ht="12.75" customHeight="1">
      <c r="H33" s="16" t="s">
        <v>4</v>
      </c>
    </row>
    <row r="34" spans="1:9" ht="12.75" customHeight="1">
      <c r="A34" s="17" t="s">
        <v>19</v>
      </c>
      <c r="B34" s="17" t="s">
        <v>20</v>
      </c>
      <c r="C34" s="17" t="s">
        <v>21</v>
      </c>
      <c r="D34" s="17" t="s">
        <v>22</v>
      </c>
      <c r="E34" s="17" t="s">
        <v>23</v>
      </c>
      <c r="F34" s="17" t="s">
        <v>24</v>
      </c>
      <c r="G34" s="17" t="s">
        <v>25</v>
      </c>
      <c r="H34" s="17" t="s">
        <v>26</v>
      </c>
      <c r="I34" s="17" t="s">
        <v>27</v>
      </c>
    </row>
    <row r="35" spans="1:9" ht="12.75" customHeight="1">
      <c r="A35" s="18">
        <v>101</v>
      </c>
      <c r="B35" s="19">
        <v>2047.585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 t="s">
        <v>28</v>
      </c>
    </row>
    <row r="36" spans="1:9" ht="12.75" customHeight="1">
      <c r="A36" s="18">
        <v>201</v>
      </c>
      <c r="B36" s="19">
        <v>2279.098</v>
      </c>
      <c r="C36" s="19">
        <v>4.8</v>
      </c>
      <c r="D36" s="19">
        <v>17.4</v>
      </c>
      <c r="E36" s="19">
        <v>0</v>
      </c>
      <c r="F36" s="19">
        <v>2.4</v>
      </c>
      <c r="G36" s="19">
        <v>3.6</v>
      </c>
      <c r="H36" s="19">
        <v>28.2</v>
      </c>
      <c r="I36" s="19"/>
    </row>
    <row r="37" spans="1:9" ht="12.75" customHeight="1">
      <c r="A37" s="18">
        <v>301</v>
      </c>
      <c r="B37" s="19">
        <v>2479.223</v>
      </c>
      <c r="C37" s="19">
        <v>8.4</v>
      </c>
      <c r="D37" s="19">
        <v>30.4</v>
      </c>
      <c r="E37" s="19">
        <v>0</v>
      </c>
      <c r="F37" s="19">
        <v>4.2</v>
      </c>
      <c r="G37" s="19">
        <v>6.2</v>
      </c>
      <c r="H37" s="19">
        <v>49.2</v>
      </c>
      <c r="I37" s="19"/>
    </row>
    <row r="38" spans="1:9" ht="12.75" customHeight="1">
      <c r="A38" s="18">
        <v>401</v>
      </c>
      <c r="B38" s="19">
        <v>2648.098</v>
      </c>
      <c r="C38" s="19">
        <v>10.3</v>
      </c>
      <c r="D38" s="19">
        <v>37.3</v>
      </c>
      <c r="E38" s="19">
        <v>0</v>
      </c>
      <c r="F38" s="19">
        <v>5.2</v>
      </c>
      <c r="G38" s="19">
        <v>7.6</v>
      </c>
      <c r="H38" s="19">
        <v>60.4</v>
      </c>
      <c r="I38" s="19"/>
    </row>
    <row r="39" spans="1:9" ht="12.75" customHeight="1">
      <c r="A39" s="18">
        <v>501</v>
      </c>
      <c r="B39" s="19">
        <v>2785.723</v>
      </c>
      <c r="C39" s="19">
        <v>10.3</v>
      </c>
      <c r="D39" s="19">
        <v>37.6</v>
      </c>
      <c r="E39" s="19">
        <v>0</v>
      </c>
      <c r="F39" s="19">
        <v>5.2</v>
      </c>
      <c r="G39" s="19">
        <v>7.7</v>
      </c>
      <c r="H39" s="19">
        <v>60.8</v>
      </c>
      <c r="I39" s="19"/>
    </row>
    <row r="40" spans="1:9" ht="12.75" customHeight="1">
      <c r="A40" s="18">
        <v>601</v>
      </c>
      <c r="B40" s="19">
        <v>2892.098</v>
      </c>
      <c r="C40" s="19">
        <v>8.7</v>
      </c>
      <c r="D40" s="19">
        <v>31.6</v>
      </c>
      <c r="E40" s="19">
        <v>0</v>
      </c>
      <c r="F40" s="19">
        <v>4.4</v>
      </c>
      <c r="G40" s="19">
        <v>6.5</v>
      </c>
      <c r="H40" s="19">
        <v>51.2</v>
      </c>
      <c r="I40" s="19"/>
    </row>
    <row r="41" spans="1:9" ht="12.75" customHeight="1">
      <c r="A41" s="18">
        <v>701</v>
      </c>
      <c r="B41" s="19">
        <v>2967.223</v>
      </c>
      <c r="C41" s="19">
        <v>5.7</v>
      </c>
      <c r="D41" s="19">
        <v>20.9</v>
      </c>
      <c r="E41" s="19">
        <v>0</v>
      </c>
      <c r="F41" s="19">
        <v>2.9</v>
      </c>
      <c r="G41" s="19">
        <v>4.3</v>
      </c>
      <c r="H41" s="19">
        <v>33.8</v>
      </c>
      <c r="I41" s="19"/>
    </row>
    <row r="42" spans="1:9" ht="12.75" customHeight="1">
      <c r="A42" s="18">
        <v>801</v>
      </c>
      <c r="B42" s="19">
        <v>3011.098</v>
      </c>
      <c r="C42" s="19">
        <v>2.4</v>
      </c>
      <c r="D42" s="19">
        <v>8.8</v>
      </c>
      <c r="E42" s="19">
        <v>0</v>
      </c>
      <c r="F42" s="19">
        <v>1.2</v>
      </c>
      <c r="G42" s="19">
        <v>1.8</v>
      </c>
      <c r="H42" s="19">
        <v>14.2</v>
      </c>
      <c r="I42" s="19"/>
    </row>
    <row r="43" spans="1:9" ht="12.75" customHeight="1">
      <c r="A43" s="18">
        <v>901</v>
      </c>
      <c r="B43" s="19">
        <v>3023.723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 t="s">
        <v>29</v>
      </c>
    </row>
    <row r="44" spans="1:9" ht="12.75" customHeight="1">
      <c r="A44" s="18">
        <v>1001</v>
      </c>
      <c r="B44" s="19">
        <v>3005.098</v>
      </c>
      <c r="C44" s="19">
        <v>-0.5</v>
      </c>
      <c r="D44" s="19">
        <v>-2</v>
      </c>
      <c r="E44" s="19">
        <v>0</v>
      </c>
      <c r="F44" s="19">
        <v>-0.3</v>
      </c>
      <c r="G44" s="19">
        <v>-0.4</v>
      </c>
      <c r="H44" s="19">
        <v>-3.2</v>
      </c>
      <c r="I44" s="19"/>
    </row>
    <row r="45" spans="1:9" ht="12.75" customHeight="1">
      <c r="A45" s="18">
        <v>1101</v>
      </c>
      <c r="B45" s="19">
        <v>2955.223</v>
      </c>
      <c r="C45" s="19">
        <v>0.2</v>
      </c>
      <c r="D45" s="19">
        <v>0.6</v>
      </c>
      <c r="E45" s="19">
        <v>0</v>
      </c>
      <c r="F45" s="19">
        <v>0.1</v>
      </c>
      <c r="G45" s="19">
        <v>0.1</v>
      </c>
      <c r="H45" s="19">
        <v>1</v>
      </c>
      <c r="I45" s="19"/>
    </row>
    <row r="46" spans="1:9" ht="12.75" customHeight="1">
      <c r="A46" s="18">
        <v>1201</v>
      </c>
      <c r="B46" s="19">
        <v>2874.098</v>
      </c>
      <c r="C46" s="19">
        <v>1.1</v>
      </c>
      <c r="D46" s="19">
        <v>4</v>
      </c>
      <c r="E46" s="19">
        <v>0</v>
      </c>
      <c r="F46" s="19">
        <v>0.6</v>
      </c>
      <c r="G46" s="19">
        <v>0.8</v>
      </c>
      <c r="H46" s="19">
        <v>6.5</v>
      </c>
      <c r="I46" s="19"/>
    </row>
    <row r="47" spans="1:9" ht="12.75" customHeight="1">
      <c r="A47" s="18">
        <v>1301</v>
      </c>
      <c r="B47" s="19">
        <v>2761.723</v>
      </c>
      <c r="C47" s="19">
        <v>1.5</v>
      </c>
      <c r="D47" s="19">
        <v>5.4</v>
      </c>
      <c r="E47" s="19">
        <v>0</v>
      </c>
      <c r="F47" s="19">
        <v>0.8</v>
      </c>
      <c r="G47" s="19">
        <v>1.1</v>
      </c>
      <c r="H47" s="19">
        <v>8.8</v>
      </c>
      <c r="I47" s="19"/>
    </row>
    <row r="48" spans="1:9" ht="12.75" customHeight="1">
      <c r="A48" s="18">
        <v>1401</v>
      </c>
      <c r="B48" s="19">
        <v>2618.098</v>
      </c>
      <c r="C48" s="19">
        <v>1.1</v>
      </c>
      <c r="D48" s="19">
        <v>4</v>
      </c>
      <c r="E48" s="19">
        <v>0</v>
      </c>
      <c r="F48" s="19">
        <v>0.6</v>
      </c>
      <c r="G48" s="19">
        <v>0.8</v>
      </c>
      <c r="H48" s="19">
        <v>6.5</v>
      </c>
      <c r="I48" s="19"/>
    </row>
    <row r="49" spans="1:9" ht="12.75" customHeight="1">
      <c r="A49" s="18">
        <v>1501</v>
      </c>
      <c r="B49" s="19">
        <v>2443.223</v>
      </c>
      <c r="C49" s="19">
        <v>0.2</v>
      </c>
      <c r="D49" s="19">
        <v>0.6</v>
      </c>
      <c r="E49" s="19">
        <v>0</v>
      </c>
      <c r="F49" s="19">
        <v>0.1</v>
      </c>
      <c r="G49" s="19">
        <v>0.1</v>
      </c>
      <c r="H49" s="19">
        <v>1</v>
      </c>
      <c r="I49" s="19"/>
    </row>
    <row r="50" spans="1:9" ht="12.75" customHeight="1">
      <c r="A50" s="18">
        <v>1601</v>
      </c>
      <c r="B50" s="19">
        <v>2237.098</v>
      </c>
      <c r="C50" s="19">
        <v>-0.5</v>
      </c>
      <c r="D50" s="19">
        <v>-2</v>
      </c>
      <c r="E50" s="19">
        <v>0</v>
      </c>
      <c r="F50" s="19">
        <v>-0.3</v>
      </c>
      <c r="G50" s="19">
        <v>-0.4</v>
      </c>
      <c r="H50" s="19">
        <v>-3.2</v>
      </c>
      <c r="I50" s="19"/>
    </row>
    <row r="51" spans="1:9" ht="12.75" customHeight="1">
      <c r="A51" s="18">
        <v>1701</v>
      </c>
      <c r="B51" s="19">
        <v>1999.867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 t="s">
        <v>30</v>
      </c>
    </row>
    <row r="52" spans="1:9" ht="12.75" customHeight="1">
      <c r="A52" s="18">
        <v>1801</v>
      </c>
      <c r="B52" s="19">
        <v>1749.867</v>
      </c>
      <c r="C52" s="19">
        <v>2.4</v>
      </c>
      <c r="D52" s="19">
        <v>8.7</v>
      </c>
      <c r="E52" s="19">
        <v>0</v>
      </c>
      <c r="F52" s="19">
        <v>1.2</v>
      </c>
      <c r="G52" s="19">
        <v>1.8</v>
      </c>
      <c r="H52" s="19">
        <v>14.1</v>
      </c>
      <c r="I52" s="19"/>
    </row>
    <row r="53" spans="1:9" ht="12.75" customHeight="1">
      <c r="A53" s="18">
        <v>1901</v>
      </c>
      <c r="B53" s="19">
        <v>1499.867</v>
      </c>
      <c r="C53" s="19">
        <v>5.7</v>
      </c>
      <c r="D53" s="19">
        <v>20.9</v>
      </c>
      <c r="E53" s="19">
        <v>0</v>
      </c>
      <c r="F53" s="19">
        <v>2.9</v>
      </c>
      <c r="G53" s="19">
        <v>4.3</v>
      </c>
      <c r="H53" s="19">
        <v>33.8</v>
      </c>
      <c r="I53" s="19"/>
    </row>
    <row r="54" spans="1:9" ht="12.75" customHeight="1">
      <c r="A54" s="18">
        <v>2001</v>
      </c>
      <c r="B54" s="19">
        <v>1249.867</v>
      </c>
      <c r="C54" s="19">
        <v>8.7</v>
      </c>
      <c r="D54" s="19">
        <v>31.6</v>
      </c>
      <c r="E54" s="19">
        <v>0</v>
      </c>
      <c r="F54" s="19">
        <v>4.4</v>
      </c>
      <c r="G54" s="19">
        <v>6.5</v>
      </c>
      <c r="H54" s="19">
        <v>51.2</v>
      </c>
      <c r="I54" s="19"/>
    </row>
    <row r="55" spans="1:9" ht="12.75" customHeight="1">
      <c r="A55" s="18">
        <v>2101</v>
      </c>
      <c r="B55" s="19">
        <v>999.867</v>
      </c>
      <c r="C55" s="19">
        <v>10.3</v>
      </c>
      <c r="D55" s="19">
        <v>37.5</v>
      </c>
      <c r="E55" s="19">
        <v>0</v>
      </c>
      <c r="F55" s="19">
        <v>5.2</v>
      </c>
      <c r="G55" s="19">
        <v>7.7</v>
      </c>
      <c r="H55" s="19">
        <v>60.7</v>
      </c>
      <c r="I55" s="19"/>
    </row>
    <row r="56" spans="1:9" ht="12.75" customHeight="1">
      <c r="A56" s="18">
        <v>2201</v>
      </c>
      <c r="B56" s="19">
        <v>749.867</v>
      </c>
      <c r="C56" s="19">
        <v>10.3</v>
      </c>
      <c r="D56" s="19">
        <v>37.3</v>
      </c>
      <c r="E56" s="19">
        <v>0</v>
      </c>
      <c r="F56" s="19">
        <v>5.2</v>
      </c>
      <c r="G56" s="19">
        <v>7.6</v>
      </c>
      <c r="H56" s="19">
        <v>60.4</v>
      </c>
      <c r="I56" s="19"/>
    </row>
    <row r="57" spans="1:9" ht="12.75" customHeight="1">
      <c r="A57" s="18">
        <v>2301</v>
      </c>
      <c r="B57" s="19">
        <v>499.867</v>
      </c>
      <c r="C57" s="19">
        <v>8.4</v>
      </c>
      <c r="D57" s="19">
        <v>30.4</v>
      </c>
      <c r="E57" s="19">
        <v>0</v>
      </c>
      <c r="F57" s="19">
        <v>4.2</v>
      </c>
      <c r="G57" s="19">
        <v>6.2</v>
      </c>
      <c r="H57" s="19">
        <v>49.2</v>
      </c>
      <c r="I57" s="19"/>
    </row>
    <row r="58" spans="1:9" ht="12.75" customHeight="1">
      <c r="A58" s="18">
        <v>2401</v>
      </c>
      <c r="B58" s="19">
        <v>249.867</v>
      </c>
      <c r="C58" s="19">
        <v>4.8</v>
      </c>
      <c r="D58" s="19">
        <v>17.4</v>
      </c>
      <c r="E58" s="19">
        <v>0</v>
      </c>
      <c r="F58" s="19">
        <v>2.4</v>
      </c>
      <c r="G58" s="19">
        <v>3.6</v>
      </c>
      <c r="H58" s="19">
        <v>28.2</v>
      </c>
      <c r="I58" s="19"/>
    </row>
    <row r="59" spans="1:9" ht="12.75" customHeight="1">
      <c r="A59" s="18">
        <v>2501</v>
      </c>
      <c r="B59" s="19">
        <v>-0.261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 t="s">
        <v>31</v>
      </c>
    </row>
    <row r="62" ht="12.75" customHeight="1">
      <c r="A62" s="16" t="s">
        <v>32</v>
      </c>
    </row>
    <row r="63" spans="1:5" ht="12.75" customHeight="1">
      <c r="A63" s="16" t="s">
        <v>33</v>
      </c>
      <c r="E63" s="16" t="s">
        <v>34</v>
      </c>
    </row>
    <row r="64" spans="1:5" ht="12.75" customHeight="1">
      <c r="A64" s="16" t="s">
        <v>35</v>
      </c>
      <c r="E64" s="16" t="s">
        <v>36</v>
      </c>
    </row>
    <row r="65" spans="1:5" ht="12.75" customHeight="1">
      <c r="A65" s="16" t="s">
        <v>37</v>
      </c>
      <c r="E65" s="16" t="s">
        <v>38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9"/>
  <sheetViews>
    <sheetView showGridLines="0" workbookViewId="0" topLeftCell="A1">
      <selection activeCell="A1" sqref="A1:IV16384"/>
    </sheetView>
  </sheetViews>
  <sheetFormatPr defaultColWidth="8.88671875" defaultRowHeight="21.75" customHeight="1"/>
  <cols>
    <col min="1" max="16384" width="1.77734375" style="1" customWidth="1"/>
  </cols>
  <sheetData>
    <row r="1" ht="21.75" customHeight="1">
      <c r="A1" s="2" t="s">
        <v>79</v>
      </c>
    </row>
    <row r="2" ht="21.75" customHeight="1">
      <c r="A2" s="1" t="s">
        <v>39</v>
      </c>
    </row>
    <row r="3" ht="21.75" customHeight="1">
      <c r="A3" s="1" t="s">
        <v>40</v>
      </c>
    </row>
    <row r="4" ht="21.75" customHeight="1">
      <c r="A4" s="1" t="s">
        <v>41</v>
      </c>
    </row>
    <row r="5" ht="21.75" customHeight="1">
      <c r="A5" s="1" t="s">
        <v>42</v>
      </c>
    </row>
    <row r="6" ht="21.75" customHeight="1">
      <c r="A6" s="1" t="s">
        <v>43</v>
      </c>
    </row>
    <row r="7" ht="21.75" customHeight="1">
      <c r="A7" s="1" t="s">
        <v>44</v>
      </c>
    </row>
    <row r="8" ht="21.75" customHeight="1">
      <c r="A8" s="1" t="s">
        <v>45</v>
      </c>
    </row>
    <row r="9" ht="21.75" customHeight="1">
      <c r="A9" s="1" t="s">
        <v>46</v>
      </c>
    </row>
    <row r="10" ht="21.75" customHeight="1">
      <c r="A10" s="1" t="s">
        <v>47</v>
      </c>
    </row>
    <row r="11" ht="21.75" customHeight="1">
      <c r="A11" s="1" t="s">
        <v>48</v>
      </c>
    </row>
    <row r="12" ht="21.75" customHeight="1">
      <c r="A12" s="1" t="s">
        <v>47</v>
      </c>
    </row>
    <row r="13" ht="21.75" customHeight="1">
      <c r="A13" s="1" t="s">
        <v>49</v>
      </c>
    </row>
    <row r="14" ht="21.75" customHeight="1">
      <c r="A14" s="1" t="s">
        <v>50</v>
      </c>
    </row>
    <row r="15" ht="21.75" customHeight="1">
      <c r="A15" s="1" t="s">
        <v>51</v>
      </c>
    </row>
    <row r="16" ht="21.75" customHeight="1">
      <c r="A16" s="1" t="s">
        <v>52</v>
      </c>
    </row>
    <row r="17" ht="21.75" customHeight="1">
      <c r="A17" s="1" t="s">
        <v>53</v>
      </c>
    </row>
    <row r="18" ht="21.75" customHeight="1">
      <c r="A18" s="1" t="s">
        <v>54</v>
      </c>
    </row>
    <row r="19" ht="21.75" customHeight="1">
      <c r="A19" s="1" t="s">
        <v>55</v>
      </c>
    </row>
    <row r="20" ht="21.75" customHeight="1">
      <c r="A20" s="1" t="s">
        <v>56</v>
      </c>
    </row>
    <row r="21" ht="21.75" customHeight="1">
      <c r="A21" s="1" t="s">
        <v>57</v>
      </c>
    </row>
    <row r="22" ht="21.75" customHeight="1">
      <c r="A22" s="1" t="s">
        <v>58</v>
      </c>
    </row>
    <row r="23" ht="21.75" customHeight="1">
      <c r="A23" s="1" t="s">
        <v>59</v>
      </c>
    </row>
    <row r="24" ht="21.75" customHeight="1">
      <c r="A24" s="1" t="s">
        <v>46</v>
      </c>
    </row>
    <row r="25" ht="21.75" customHeight="1">
      <c r="A25" s="1" t="s">
        <v>47</v>
      </c>
    </row>
    <row r="26" ht="21.75" customHeight="1">
      <c r="A26" s="1" t="s">
        <v>48</v>
      </c>
    </row>
    <row r="27" ht="21.75" customHeight="1">
      <c r="A27" s="1" t="s">
        <v>47</v>
      </c>
    </row>
    <row r="28" ht="21.75" customHeight="1">
      <c r="A28" s="1" t="s">
        <v>49</v>
      </c>
    </row>
    <row r="29" ht="21.75" customHeight="1">
      <c r="A29" s="1" t="s">
        <v>50</v>
      </c>
    </row>
    <row r="30" ht="21.75" customHeight="1">
      <c r="A30" s="1" t="s">
        <v>51</v>
      </c>
    </row>
    <row r="31" ht="21.75" customHeight="1">
      <c r="A31" s="1" t="s">
        <v>52</v>
      </c>
    </row>
    <row r="32" ht="21.75" customHeight="1">
      <c r="A32" s="1" t="s">
        <v>60</v>
      </c>
    </row>
    <row r="33" ht="21.75" customHeight="1">
      <c r="A33" s="1" t="s">
        <v>61</v>
      </c>
    </row>
    <row r="34" ht="21.75" customHeight="1">
      <c r="A34" s="1" t="s">
        <v>62</v>
      </c>
    </row>
    <row r="35" ht="21.75" customHeight="1">
      <c r="A35" s="1" t="s">
        <v>63</v>
      </c>
    </row>
    <row r="36" ht="21.75" customHeight="1">
      <c r="A36" s="1" t="s">
        <v>64</v>
      </c>
    </row>
    <row r="37" ht="21.75" customHeight="1">
      <c r="A37" s="1" t="s">
        <v>65</v>
      </c>
    </row>
    <row r="38" ht="21.75" customHeight="1">
      <c r="A38" s="1" t="s">
        <v>66</v>
      </c>
    </row>
    <row r="39" ht="21.75" customHeight="1">
      <c r="A39" s="1" t="s">
        <v>67</v>
      </c>
    </row>
    <row r="42" ht="21.75" customHeight="1">
      <c r="A42" s="1" t="s">
        <v>68</v>
      </c>
    </row>
    <row r="43" ht="21.75" customHeight="1">
      <c r="A43" s="1" t="s">
        <v>40</v>
      </c>
    </row>
    <row r="44" ht="21.75" customHeight="1">
      <c r="A44" s="1" t="s">
        <v>41</v>
      </c>
    </row>
    <row r="45" ht="21.75" customHeight="1">
      <c r="A45" s="1" t="s">
        <v>69</v>
      </c>
    </row>
    <row r="46" ht="21.75" customHeight="1">
      <c r="A46" s="1" t="s">
        <v>43</v>
      </c>
    </row>
    <row r="47" ht="21.75" customHeight="1">
      <c r="A47" s="1" t="s">
        <v>44</v>
      </c>
    </row>
    <row r="48" ht="21.75" customHeight="1">
      <c r="A48" s="1" t="s">
        <v>70</v>
      </c>
    </row>
    <row r="49" ht="21.75" customHeight="1">
      <c r="A49" s="1" t="s">
        <v>46</v>
      </c>
    </row>
    <row r="50" ht="21.75" customHeight="1">
      <c r="A50" s="1" t="s">
        <v>47</v>
      </c>
    </row>
    <row r="51" ht="21.75" customHeight="1">
      <c r="A51" s="1" t="s">
        <v>48</v>
      </c>
    </row>
    <row r="52" ht="21.75" customHeight="1">
      <c r="A52" s="1" t="s">
        <v>47</v>
      </c>
    </row>
    <row r="53" ht="21.75" customHeight="1">
      <c r="A53" s="1" t="s">
        <v>49</v>
      </c>
    </row>
    <row r="54" ht="21.75" customHeight="1">
      <c r="A54" s="1" t="s">
        <v>50</v>
      </c>
    </row>
    <row r="55" ht="21.75" customHeight="1">
      <c r="A55" s="1" t="s">
        <v>51</v>
      </c>
    </row>
    <row r="56" ht="21.75" customHeight="1">
      <c r="A56" s="1" t="s">
        <v>52</v>
      </c>
    </row>
    <row r="57" ht="21.75" customHeight="1">
      <c r="A57" s="1" t="s">
        <v>71</v>
      </c>
    </row>
    <row r="58" ht="21.75" customHeight="1">
      <c r="A58" s="1" t="s">
        <v>72</v>
      </c>
    </row>
    <row r="59" ht="21.75" customHeight="1">
      <c r="A59" s="1" t="s">
        <v>73</v>
      </c>
    </row>
    <row r="60" ht="21.75" customHeight="1">
      <c r="A60" s="1" t="s">
        <v>56</v>
      </c>
    </row>
    <row r="61" ht="21.75" customHeight="1">
      <c r="A61" s="1" t="s">
        <v>57</v>
      </c>
    </row>
    <row r="62" ht="21.75" customHeight="1">
      <c r="A62" s="1" t="s">
        <v>58</v>
      </c>
    </row>
    <row r="63" ht="21.75" customHeight="1">
      <c r="A63" s="1" t="s">
        <v>74</v>
      </c>
    </row>
    <row r="64" ht="21.75" customHeight="1">
      <c r="A64" s="1" t="s">
        <v>46</v>
      </c>
    </row>
    <row r="65" ht="21.75" customHeight="1">
      <c r="A65" s="1" t="s">
        <v>47</v>
      </c>
    </row>
    <row r="66" ht="21.75" customHeight="1">
      <c r="A66" s="1" t="s">
        <v>48</v>
      </c>
    </row>
    <row r="67" ht="21.75" customHeight="1">
      <c r="A67" s="1" t="s">
        <v>47</v>
      </c>
    </row>
    <row r="68" ht="21.75" customHeight="1">
      <c r="A68" s="1" t="s">
        <v>49</v>
      </c>
    </row>
    <row r="69" ht="21.75" customHeight="1">
      <c r="A69" s="1" t="s">
        <v>50</v>
      </c>
    </row>
    <row r="70" ht="21.75" customHeight="1">
      <c r="A70" s="1" t="s">
        <v>51</v>
      </c>
    </row>
    <row r="71" ht="21.75" customHeight="1">
      <c r="A71" s="1" t="s">
        <v>52</v>
      </c>
    </row>
    <row r="72" ht="21.75" customHeight="1">
      <c r="A72" s="1" t="s">
        <v>60</v>
      </c>
    </row>
    <row r="73" ht="21.75" customHeight="1">
      <c r="A73" s="1" t="s">
        <v>75</v>
      </c>
    </row>
    <row r="74" ht="21.75" customHeight="1">
      <c r="A74" s="1" t="s">
        <v>76</v>
      </c>
    </row>
    <row r="75" ht="21.75" customHeight="1">
      <c r="A75" s="1" t="s">
        <v>63</v>
      </c>
    </row>
    <row r="76" ht="21.75" customHeight="1">
      <c r="A76" s="1" t="s">
        <v>64</v>
      </c>
    </row>
    <row r="77" ht="21.75" customHeight="1">
      <c r="A77" s="1" t="s">
        <v>65</v>
      </c>
    </row>
    <row r="78" ht="21.75" customHeight="1">
      <c r="A78" s="1" t="s">
        <v>77</v>
      </c>
    </row>
    <row r="79" ht="21.75" customHeight="1">
      <c r="A79" s="1" t="s">
        <v>78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4"/>
  <sheetViews>
    <sheetView showGridLines="0" tabSelected="1" workbookViewId="0" topLeftCell="A1">
      <selection activeCell="AP4" sqref="AP4"/>
    </sheetView>
  </sheetViews>
  <sheetFormatPr defaultColWidth="8.88671875" defaultRowHeight="19.5" customHeight="1"/>
  <cols>
    <col min="1" max="16384" width="1.77734375" style="1" customWidth="1"/>
  </cols>
  <sheetData>
    <row r="1" ht="19.5" customHeight="1">
      <c r="A1" s="2" t="s">
        <v>115</v>
      </c>
    </row>
    <row r="2" spans="1:24" ht="19.5" customHeight="1">
      <c r="A2" s="1" t="s">
        <v>80</v>
      </c>
      <c r="X2" s="1" t="s">
        <v>81</v>
      </c>
    </row>
    <row r="3" spans="2:32" ht="19.5" customHeight="1">
      <c r="B3" s="8" t="s">
        <v>82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 t="s">
        <v>110</v>
      </c>
      <c r="T3" s="8"/>
      <c r="U3" s="8"/>
      <c r="V3" s="8"/>
      <c r="W3" s="8"/>
      <c r="X3" s="8"/>
      <c r="Y3" s="8"/>
      <c r="Z3" s="8" t="s">
        <v>111</v>
      </c>
      <c r="AA3" s="8"/>
      <c r="AB3" s="8"/>
      <c r="AC3" s="8"/>
      <c r="AD3" s="8"/>
      <c r="AE3" s="8"/>
      <c r="AF3" s="8"/>
    </row>
    <row r="4" spans="2:32" ht="19.5" customHeight="1">
      <c r="B4" s="8" t="s">
        <v>83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 t="s">
        <v>84</v>
      </c>
      <c r="O4" s="8"/>
      <c r="P4" s="8"/>
      <c r="Q4" s="8"/>
      <c r="R4" s="8"/>
      <c r="S4" s="10" t="s">
        <v>85</v>
      </c>
      <c r="T4" s="20"/>
      <c r="U4" s="20"/>
      <c r="V4" s="20"/>
      <c r="W4" s="20"/>
      <c r="X4" s="20"/>
      <c r="Y4" s="20"/>
      <c r="Z4" s="14" t="s">
        <v>116</v>
      </c>
      <c r="AA4" s="21"/>
      <c r="AB4" s="21"/>
      <c r="AC4" s="21"/>
      <c r="AD4" s="21"/>
      <c r="AE4" s="21"/>
      <c r="AF4" s="21"/>
    </row>
    <row r="5" spans="2:32" ht="19.5" customHeight="1">
      <c r="B5" s="8" t="s">
        <v>86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 t="s">
        <v>87</v>
      </c>
      <c r="O5" s="8"/>
      <c r="P5" s="8"/>
      <c r="Q5" s="8"/>
      <c r="R5" s="8"/>
      <c r="S5" s="10" t="s">
        <v>85</v>
      </c>
      <c r="T5" s="20"/>
      <c r="U5" s="20"/>
      <c r="V5" s="20"/>
      <c r="W5" s="20"/>
      <c r="X5" s="20"/>
      <c r="Y5" s="20"/>
      <c r="Z5" s="11" t="s">
        <v>117</v>
      </c>
      <c r="AA5" s="20"/>
      <c r="AB5" s="20"/>
      <c r="AC5" s="20"/>
      <c r="AD5" s="20"/>
      <c r="AE5" s="20"/>
      <c r="AF5" s="20"/>
    </row>
    <row r="6" spans="2:32" ht="19.5" customHeight="1">
      <c r="B6" s="8" t="s">
        <v>88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 t="s">
        <v>89</v>
      </c>
      <c r="O6" s="8"/>
      <c r="P6" s="8"/>
      <c r="Q6" s="8"/>
      <c r="R6" s="8"/>
      <c r="S6" s="10" t="s">
        <v>85</v>
      </c>
      <c r="T6" s="20"/>
      <c r="U6" s="20"/>
      <c r="V6" s="20"/>
      <c r="W6" s="20"/>
      <c r="X6" s="20"/>
      <c r="Y6" s="20"/>
      <c r="Z6" s="13">
        <v>50</v>
      </c>
      <c r="AA6" s="20"/>
      <c r="AB6" s="20"/>
      <c r="AC6" s="20"/>
      <c r="AD6" s="20"/>
      <c r="AE6" s="20"/>
      <c r="AF6" s="20"/>
    </row>
    <row r="7" spans="2:32" ht="19.5" customHeight="1">
      <c r="B7" s="8" t="s">
        <v>90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 t="s">
        <v>91</v>
      </c>
      <c r="O7" s="8"/>
      <c r="P7" s="8"/>
      <c r="Q7" s="8"/>
      <c r="R7" s="8"/>
      <c r="S7" s="10" t="s">
        <v>85</v>
      </c>
      <c r="T7" s="20"/>
      <c r="U7" s="20"/>
      <c r="V7" s="20"/>
      <c r="W7" s="20"/>
      <c r="X7" s="20"/>
      <c r="Y7" s="20"/>
      <c r="Z7" s="12">
        <v>1.2E-05</v>
      </c>
      <c r="AA7" s="20"/>
      <c r="AB7" s="20"/>
      <c r="AC7" s="20"/>
      <c r="AD7" s="20"/>
      <c r="AE7" s="20"/>
      <c r="AF7" s="20"/>
    </row>
    <row r="8" spans="2:32" ht="19.5" customHeight="1">
      <c r="B8" s="8" t="s">
        <v>92</v>
      </c>
      <c r="C8" s="8"/>
      <c r="D8" s="8"/>
      <c r="E8" s="8"/>
      <c r="F8" s="8" t="s">
        <v>93</v>
      </c>
      <c r="G8" s="8"/>
      <c r="H8" s="8"/>
      <c r="I8" s="8"/>
      <c r="J8" s="8"/>
      <c r="K8" s="8"/>
      <c r="L8" s="8"/>
      <c r="M8" s="8"/>
      <c r="N8" s="8" t="s">
        <v>94</v>
      </c>
      <c r="O8" s="8"/>
      <c r="P8" s="8"/>
      <c r="Q8" s="8"/>
      <c r="R8" s="8"/>
      <c r="S8" s="10" t="s">
        <v>85</v>
      </c>
      <c r="T8" s="20"/>
      <c r="U8" s="20"/>
      <c r="V8" s="20"/>
      <c r="W8" s="20"/>
      <c r="X8" s="20"/>
      <c r="Y8" s="20"/>
      <c r="Z8" s="9" t="s">
        <v>118</v>
      </c>
      <c r="AA8" s="20"/>
      <c r="AB8" s="20"/>
      <c r="AC8" s="20"/>
      <c r="AD8" s="20"/>
      <c r="AE8" s="20"/>
      <c r="AF8" s="20"/>
    </row>
    <row r="9" spans="2:32" ht="19.5" customHeight="1">
      <c r="B9" s="8"/>
      <c r="C9" s="8"/>
      <c r="D9" s="8"/>
      <c r="E9" s="8"/>
      <c r="F9" s="8" t="s">
        <v>95</v>
      </c>
      <c r="G9" s="8"/>
      <c r="H9" s="8"/>
      <c r="I9" s="8"/>
      <c r="J9" s="8"/>
      <c r="K9" s="8"/>
      <c r="L9" s="8"/>
      <c r="M9" s="8"/>
      <c r="N9" s="8" t="s">
        <v>96</v>
      </c>
      <c r="O9" s="8"/>
      <c r="P9" s="8"/>
      <c r="Q9" s="8"/>
      <c r="R9" s="8"/>
      <c r="S9" s="10" t="s">
        <v>85</v>
      </c>
      <c r="T9" s="20"/>
      <c r="U9" s="20"/>
      <c r="V9" s="20"/>
      <c r="W9" s="20"/>
      <c r="X9" s="20"/>
      <c r="Y9" s="20"/>
      <c r="Z9" s="9" t="s">
        <v>118</v>
      </c>
      <c r="AA9" s="20"/>
      <c r="AB9" s="20"/>
      <c r="AC9" s="20"/>
      <c r="AD9" s="20"/>
      <c r="AE9" s="20"/>
      <c r="AF9" s="20"/>
    </row>
    <row r="10" spans="2:32" ht="19.5" customHeight="1">
      <c r="B10" s="8"/>
      <c r="C10" s="8"/>
      <c r="D10" s="8"/>
      <c r="E10" s="8"/>
      <c r="F10" s="8" t="s">
        <v>97</v>
      </c>
      <c r="G10" s="8"/>
      <c r="H10" s="8"/>
      <c r="I10" s="8"/>
      <c r="J10" s="8"/>
      <c r="K10" s="8"/>
      <c r="L10" s="8"/>
      <c r="M10" s="8"/>
      <c r="N10" s="8" t="s">
        <v>98</v>
      </c>
      <c r="O10" s="8"/>
      <c r="P10" s="8"/>
      <c r="Q10" s="8"/>
      <c r="R10" s="8"/>
      <c r="S10" s="10" t="s">
        <v>85</v>
      </c>
      <c r="T10" s="20"/>
      <c r="U10" s="20"/>
      <c r="V10" s="20"/>
      <c r="W10" s="20"/>
      <c r="X10" s="20"/>
      <c r="Y10" s="20"/>
      <c r="Z10" s="9" t="s">
        <v>118</v>
      </c>
      <c r="AA10" s="20"/>
      <c r="AB10" s="20"/>
      <c r="AC10" s="20"/>
      <c r="AD10" s="20"/>
      <c r="AE10" s="20"/>
      <c r="AF10" s="20"/>
    </row>
    <row r="11" spans="2:32" ht="19.5" customHeight="1">
      <c r="B11" s="8" t="s">
        <v>99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 t="s">
        <v>100</v>
      </c>
      <c r="O11" s="8"/>
      <c r="P11" s="8"/>
      <c r="Q11" s="8"/>
      <c r="R11" s="8"/>
      <c r="S11" s="10" t="s">
        <v>85</v>
      </c>
      <c r="T11" s="20"/>
      <c r="U11" s="20"/>
      <c r="V11" s="20"/>
      <c r="W11" s="20"/>
      <c r="X11" s="20"/>
      <c r="Y11" s="20"/>
      <c r="Z11" s="9" t="s">
        <v>118</v>
      </c>
      <c r="AA11" s="20"/>
      <c r="AB11" s="20"/>
      <c r="AC11" s="20"/>
      <c r="AD11" s="20"/>
      <c r="AE11" s="20"/>
      <c r="AF11" s="20"/>
    </row>
    <row r="12" spans="2:32" ht="19.5" customHeight="1">
      <c r="B12" s="8" t="s">
        <v>101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 t="s">
        <v>102</v>
      </c>
      <c r="O12" s="8"/>
      <c r="P12" s="8"/>
      <c r="Q12" s="8"/>
      <c r="R12" s="8"/>
      <c r="S12" s="9" t="s">
        <v>119</v>
      </c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spans="2:32" ht="19.5" customHeight="1">
      <c r="B13" s="8" t="s">
        <v>103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 t="s">
        <v>104</v>
      </c>
      <c r="O13" s="8"/>
      <c r="P13" s="8"/>
      <c r="Q13" s="8"/>
      <c r="R13" s="8"/>
      <c r="S13" s="9" t="s">
        <v>119</v>
      </c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spans="2:32" ht="19.5" customHeight="1">
      <c r="B14" s="8" t="s">
        <v>105</v>
      </c>
      <c r="C14" s="8"/>
      <c r="D14" s="8"/>
      <c r="E14" s="8"/>
      <c r="F14" s="8" t="s">
        <v>106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9" t="s">
        <v>120</v>
      </c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spans="2:32" ht="19.5" customHeight="1">
      <c r="B15" s="8"/>
      <c r="C15" s="8"/>
      <c r="D15" s="8"/>
      <c r="E15" s="8"/>
      <c r="F15" s="8" t="s">
        <v>107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spans="2:32" ht="19.5" customHeight="1">
      <c r="B16" s="8"/>
      <c r="C16" s="8"/>
      <c r="D16" s="8"/>
      <c r="E16" s="8"/>
      <c r="F16" s="8" t="s">
        <v>108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9" t="s">
        <v>121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spans="2:32" ht="19.5" customHeight="1">
      <c r="B17" s="8"/>
      <c r="C17" s="8"/>
      <c r="D17" s="8"/>
      <c r="E17" s="8"/>
      <c r="F17" s="8" t="s">
        <v>109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11" t="s">
        <v>122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9" spans="1:24" ht="19.5" customHeight="1">
      <c r="A19" s="1" t="s">
        <v>112</v>
      </c>
      <c r="X19" s="1" t="s">
        <v>81</v>
      </c>
    </row>
    <row r="20" spans="2:32" ht="19.5" customHeight="1">
      <c r="B20" s="8" t="s">
        <v>82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 t="s">
        <v>113</v>
      </c>
      <c r="T20" s="8"/>
      <c r="U20" s="8"/>
      <c r="V20" s="8"/>
      <c r="W20" s="8"/>
      <c r="X20" s="8"/>
      <c r="Y20" s="8"/>
      <c r="Z20" s="8" t="s">
        <v>114</v>
      </c>
      <c r="AA20" s="8"/>
      <c r="AB20" s="8"/>
      <c r="AC20" s="8"/>
      <c r="AD20" s="8"/>
      <c r="AE20" s="8"/>
      <c r="AF20" s="8"/>
    </row>
    <row r="21" spans="2:32" ht="19.5" customHeight="1">
      <c r="B21" s="8" t="s">
        <v>83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 t="s">
        <v>84</v>
      </c>
      <c r="O21" s="8"/>
      <c r="P21" s="8"/>
      <c r="Q21" s="8"/>
      <c r="R21" s="8"/>
      <c r="S21" s="14" t="s">
        <v>123</v>
      </c>
      <c r="T21" s="20"/>
      <c r="U21" s="20"/>
      <c r="V21" s="20"/>
      <c r="W21" s="20"/>
      <c r="X21" s="20"/>
      <c r="Y21" s="20"/>
      <c r="Z21" s="10" t="s">
        <v>85</v>
      </c>
      <c r="AA21" s="20"/>
      <c r="AB21" s="20"/>
      <c r="AC21" s="20"/>
      <c r="AD21" s="20"/>
      <c r="AE21" s="20"/>
      <c r="AF21" s="20"/>
    </row>
    <row r="22" spans="2:32" ht="19.5" customHeight="1">
      <c r="B22" s="8" t="s">
        <v>86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 t="s">
        <v>87</v>
      </c>
      <c r="O22" s="8"/>
      <c r="P22" s="8"/>
      <c r="Q22" s="8"/>
      <c r="R22" s="8"/>
      <c r="S22" s="11" t="s">
        <v>117</v>
      </c>
      <c r="T22" s="20"/>
      <c r="U22" s="20"/>
      <c r="V22" s="20"/>
      <c r="W22" s="20"/>
      <c r="X22" s="20"/>
      <c r="Y22" s="20"/>
      <c r="Z22" s="10" t="s">
        <v>85</v>
      </c>
      <c r="AA22" s="20"/>
      <c r="AB22" s="20"/>
      <c r="AC22" s="20"/>
      <c r="AD22" s="20"/>
      <c r="AE22" s="20"/>
      <c r="AF22" s="20"/>
    </row>
    <row r="23" spans="2:32" ht="19.5" customHeight="1">
      <c r="B23" s="8" t="s">
        <v>88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 t="s">
        <v>89</v>
      </c>
      <c r="O23" s="8"/>
      <c r="P23" s="8"/>
      <c r="Q23" s="8"/>
      <c r="R23" s="8"/>
      <c r="S23" s="13">
        <v>50</v>
      </c>
      <c r="T23" s="20"/>
      <c r="U23" s="20"/>
      <c r="V23" s="20"/>
      <c r="W23" s="20"/>
      <c r="X23" s="20"/>
      <c r="Y23" s="20"/>
      <c r="Z23" s="10" t="s">
        <v>85</v>
      </c>
      <c r="AA23" s="20"/>
      <c r="AB23" s="20"/>
      <c r="AC23" s="20"/>
      <c r="AD23" s="20"/>
      <c r="AE23" s="20"/>
      <c r="AF23" s="20"/>
    </row>
    <row r="24" spans="2:32" ht="19.5" customHeight="1">
      <c r="B24" s="8" t="s">
        <v>90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 t="s">
        <v>91</v>
      </c>
      <c r="O24" s="8"/>
      <c r="P24" s="8"/>
      <c r="Q24" s="8"/>
      <c r="R24" s="8"/>
      <c r="S24" s="12">
        <v>1.2E-05</v>
      </c>
      <c r="T24" s="20"/>
      <c r="U24" s="20"/>
      <c r="V24" s="20"/>
      <c r="W24" s="20"/>
      <c r="X24" s="20"/>
      <c r="Y24" s="20"/>
      <c r="Z24" s="10" t="s">
        <v>85</v>
      </c>
      <c r="AA24" s="20"/>
      <c r="AB24" s="20"/>
      <c r="AC24" s="20"/>
      <c r="AD24" s="20"/>
      <c r="AE24" s="20"/>
      <c r="AF24" s="20"/>
    </row>
    <row r="25" spans="2:32" ht="19.5" customHeight="1">
      <c r="B25" s="8" t="s">
        <v>92</v>
      </c>
      <c r="C25" s="8"/>
      <c r="D25" s="8"/>
      <c r="E25" s="8"/>
      <c r="F25" s="8" t="s">
        <v>93</v>
      </c>
      <c r="G25" s="8"/>
      <c r="H25" s="8"/>
      <c r="I25" s="8"/>
      <c r="J25" s="8"/>
      <c r="K25" s="8"/>
      <c r="L25" s="8"/>
      <c r="M25" s="8"/>
      <c r="N25" s="8" t="s">
        <v>94</v>
      </c>
      <c r="O25" s="8"/>
      <c r="P25" s="8"/>
      <c r="Q25" s="8"/>
      <c r="R25" s="8"/>
      <c r="S25" s="9" t="s">
        <v>124</v>
      </c>
      <c r="T25" s="20"/>
      <c r="U25" s="20"/>
      <c r="V25" s="20"/>
      <c r="W25" s="20"/>
      <c r="X25" s="20"/>
      <c r="Y25" s="20"/>
      <c r="Z25" s="10" t="s">
        <v>85</v>
      </c>
      <c r="AA25" s="20"/>
      <c r="AB25" s="20"/>
      <c r="AC25" s="20"/>
      <c r="AD25" s="20"/>
      <c r="AE25" s="20"/>
      <c r="AF25" s="20"/>
    </row>
    <row r="26" spans="2:32" ht="19.5" customHeight="1">
      <c r="B26" s="8"/>
      <c r="C26" s="8"/>
      <c r="D26" s="8"/>
      <c r="E26" s="8"/>
      <c r="F26" s="8" t="s">
        <v>95</v>
      </c>
      <c r="G26" s="8"/>
      <c r="H26" s="8"/>
      <c r="I26" s="8"/>
      <c r="J26" s="8"/>
      <c r="K26" s="8"/>
      <c r="L26" s="8"/>
      <c r="M26" s="8"/>
      <c r="N26" s="8" t="s">
        <v>96</v>
      </c>
      <c r="O26" s="8"/>
      <c r="P26" s="8"/>
      <c r="Q26" s="8"/>
      <c r="R26" s="8"/>
      <c r="S26" s="9" t="s">
        <v>118</v>
      </c>
      <c r="T26" s="20"/>
      <c r="U26" s="20"/>
      <c r="V26" s="20"/>
      <c r="W26" s="20"/>
      <c r="X26" s="20"/>
      <c r="Y26" s="20"/>
      <c r="Z26" s="10" t="s">
        <v>85</v>
      </c>
      <c r="AA26" s="20"/>
      <c r="AB26" s="20"/>
      <c r="AC26" s="20"/>
      <c r="AD26" s="20"/>
      <c r="AE26" s="20"/>
      <c r="AF26" s="20"/>
    </row>
    <row r="27" spans="2:32" ht="19.5" customHeight="1">
      <c r="B27" s="8"/>
      <c r="C27" s="8"/>
      <c r="D27" s="8"/>
      <c r="E27" s="8"/>
      <c r="F27" s="8" t="s">
        <v>97</v>
      </c>
      <c r="G27" s="8"/>
      <c r="H27" s="8"/>
      <c r="I27" s="8"/>
      <c r="J27" s="8"/>
      <c r="K27" s="8"/>
      <c r="L27" s="8"/>
      <c r="M27" s="8"/>
      <c r="N27" s="8" t="s">
        <v>98</v>
      </c>
      <c r="O27" s="8"/>
      <c r="P27" s="8"/>
      <c r="Q27" s="8"/>
      <c r="R27" s="8"/>
      <c r="S27" s="9" t="s">
        <v>118</v>
      </c>
      <c r="T27" s="20"/>
      <c r="U27" s="20"/>
      <c r="V27" s="20"/>
      <c r="W27" s="20"/>
      <c r="X27" s="20"/>
      <c r="Y27" s="20"/>
      <c r="Z27" s="10" t="s">
        <v>85</v>
      </c>
      <c r="AA27" s="20"/>
      <c r="AB27" s="20"/>
      <c r="AC27" s="20"/>
      <c r="AD27" s="20"/>
      <c r="AE27" s="20"/>
      <c r="AF27" s="20"/>
    </row>
    <row r="28" spans="2:32" ht="19.5" customHeight="1">
      <c r="B28" s="8" t="s">
        <v>99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 t="s">
        <v>100</v>
      </c>
      <c r="O28" s="8"/>
      <c r="P28" s="8"/>
      <c r="Q28" s="8"/>
      <c r="R28" s="8"/>
      <c r="S28" s="9" t="s">
        <v>124</v>
      </c>
      <c r="T28" s="20"/>
      <c r="U28" s="20"/>
      <c r="V28" s="20"/>
      <c r="W28" s="20"/>
      <c r="X28" s="20"/>
      <c r="Y28" s="20"/>
      <c r="Z28" s="10" t="s">
        <v>85</v>
      </c>
      <c r="AA28" s="20"/>
      <c r="AB28" s="20"/>
      <c r="AC28" s="20"/>
      <c r="AD28" s="20"/>
      <c r="AE28" s="20"/>
      <c r="AF28" s="20"/>
    </row>
    <row r="29" spans="2:32" ht="19.5" customHeight="1">
      <c r="B29" s="8" t="s">
        <v>101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 t="s">
        <v>102</v>
      </c>
      <c r="O29" s="8"/>
      <c r="P29" s="8"/>
      <c r="Q29" s="8"/>
      <c r="R29" s="8"/>
      <c r="S29" s="9" t="s">
        <v>125</v>
      </c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spans="2:32" ht="19.5" customHeight="1">
      <c r="B30" s="8" t="s">
        <v>103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 t="s">
        <v>104</v>
      </c>
      <c r="O30" s="8"/>
      <c r="P30" s="8"/>
      <c r="Q30" s="8"/>
      <c r="R30" s="8"/>
      <c r="S30" s="9" t="s">
        <v>126</v>
      </c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spans="2:32" ht="19.5" customHeight="1">
      <c r="B31" s="8" t="s">
        <v>105</v>
      </c>
      <c r="C31" s="8"/>
      <c r="D31" s="8"/>
      <c r="E31" s="8"/>
      <c r="F31" s="8" t="s">
        <v>106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9" t="s">
        <v>120</v>
      </c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spans="2:32" ht="19.5" customHeight="1">
      <c r="B32" s="8"/>
      <c r="C32" s="8"/>
      <c r="D32" s="8"/>
      <c r="E32" s="8"/>
      <c r="F32" s="8" t="s">
        <v>107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spans="2:32" ht="19.5" customHeight="1">
      <c r="B33" s="8"/>
      <c r="C33" s="8"/>
      <c r="D33" s="8"/>
      <c r="E33" s="8"/>
      <c r="F33" s="8" t="s">
        <v>108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9" t="s">
        <v>121</v>
      </c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spans="2:32" ht="19.5" customHeight="1">
      <c r="B34" s="8"/>
      <c r="C34" s="8"/>
      <c r="D34" s="8"/>
      <c r="E34" s="8"/>
      <c r="F34" s="8" t="s">
        <v>109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1" t="s">
        <v>122</v>
      </c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</sheetData>
  <mergeCells count="102">
    <mergeCell ref="B3:R3"/>
    <mergeCell ref="S3:Y3"/>
    <mergeCell ref="Z3:AF3"/>
    <mergeCell ref="B4:M4"/>
    <mergeCell ref="N4:R4"/>
    <mergeCell ref="S4:Y4"/>
    <mergeCell ref="Z4:AF4"/>
    <mergeCell ref="B5:M5"/>
    <mergeCell ref="N5:R5"/>
    <mergeCell ref="S5:Y5"/>
    <mergeCell ref="Z5:AF5"/>
    <mergeCell ref="B6:M6"/>
    <mergeCell ref="N6:R6"/>
    <mergeCell ref="S6:Y6"/>
    <mergeCell ref="Z6:AF6"/>
    <mergeCell ref="B7:M7"/>
    <mergeCell ref="N7:R7"/>
    <mergeCell ref="S7:Y7"/>
    <mergeCell ref="Z7:AF7"/>
    <mergeCell ref="Z8:AF8"/>
    <mergeCell ref="F9:M9"/>
    <mergeCell ref="N9:R9"/>
    <mergeCell ref="S9:Y9"/>
    <mergeCell ref="Z9:AF9"/>
    <mergeCell ref="F8:M8"/>
    <mergeCell ref="N8:R8"/>
    <mergeCell ref="S8:Y8"/>
    <mergeCell ref="Z10:AF10"/>
    <mergeCell ref="B11:M11"/>
    <mergeCell ref="N11:R11"/>
    <mergeCell ref="S11:Y11"/>
    <mergeCell ref="Z11:AF11"/>
    <mergeCell ref="B8:E10"/>
    <mergeCell ref="F10:M10"/>
    <mergeCell ref="N10:R10"/>
    <mergeCell ref="S10:Y10"/>
    <mergeCell ref="B12:M12"/>
    <mergeCell ref="N12:R12"/>
    <mergeCell ref="S12:AF12"/>
    <mergeCell ref="B13:M13"/>
    <mergeCell ref="N13:R13"/>
    <mergeCell ref="S13:AF13"/>
    <mergeCell ref="B14:E17"/>
    <mergeCell ref="F14:R14"/>
    <mergeCell ref="S14:AF14"/>
    <mergeCell ref="F15:R15"/>
    <mergeCell ref="S15:AF15"/>
    <mergeCell ref="F16:R16"/>
    <mergeCell ref="S16:AF16"/>
    <mergeCell ref="F17:R17"/>
    <mergeCell ref="S17:AF17"/>
    <mergeCell ref="B20:R20"/>
    <mergeCell ref="S20:Y20"/>
    <mergeCell ref="Z20:AF20"/>
    <mergeCell ref="B21:M21"/>
    <mergeCell ref="N21:R21"/>
    <mergeCell ref="S21:Y21"/>
    <mergeCell ref="Z21:AF21"/>
    <mergeCell ref="B22:M22"/>
    <mergeCell ref="N22:R22"/>
    <mergeCell ref="S22:Y22"/>
    <mergeCell ref="Z22:AF22"/>
    <mergeCell ref="B23:M23"/>
    <mergeCell ref="N23:R23"/>
    <mergeCell ref="S23:Y23"/>
    <mergeCell ref="Z23:AF23"/>
    <mergeCell ref="B24:M24"/>
    <mergeCell ref="N24:R24"/>
    <mergeCell ref="S24:Y24"/>
    <mergeCell ref="Z24:AF24"/>
    <mergeCell ref="Z25:AF25"/>
    <mergeCell ref="F26:M26"/>
    <mergeCell ref="N26:R26"/>
    <mergeCell ref="S26:Y26"/>
    <mergeCell ref="Z26:AF26"/>
    <mergeCell ref="F25:M25"/>
    <mergeCell ref="N25:R25"/>
    <mergeCell ref="S25:Y25"/>
    <mergeCell ref="Z27:AF27"/>
    <mergeCell ref="B28:M28"/>
    <mergeCell ref="N28:R28"/>
    <mergeCell ref="S28:Y28"/>
    <mergeCell ref="Z28:AF28"/>
    <mergeCell ref="B25:E27"/>
    <mergeCell ref="F27:M27"/>
    <mergeCell ref="N27:R27"/>
    <mergeCell ref="S27:Y27"/>
    <mergeCell ref="B29:M29"/>
    <mergeCell ref="N29:R29"/>
    <mergeCell ref="S29:AF29"/>
    <mergeCell ref="B30:M30"/>
    <mergeCell ref="N30:R30"/>
    <mergeCell ref="S30:AF30"/>
    <mergeCell ref="B31:E34"/>
    <mergeCell ref="F31:R31"/>
    <mergeCell ref="S31:AF31"/>
    <mergeCell ref="F32:R32"/>
    <mergeCell ref="S32:AF32"/>
    <mergeCell ref="F33:R33"/>
    <mergeCell ref="S33:AF33"/>
    <mergeCell ref="F34:R34"/>
    <mergeCell ref="S34:AF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Ishikawa</cp:lastModifiedBy>
  <cp:lastPrinted>2006-08-28T05:30:40Z</cp:lastPrinted>
  <dcterms:created xsi:type="dcterms:W3CDTF">1999-12-07T07:51:51Z</dcterms:created>
  <dcterms:modified xsi:type="dcterms:W3CDTF">2009-07-14T02:15:32Z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3652225</vt:i4>
  </property>
  <property fmtid="{D5CDD505-2E9C-101B-9397-08002B2CF9AE}" pid="3" name="_EmailSubject">
    <vt:lpwstr>엑셀sheet no.8</vt:lpwstr>
  </property>
  <property fmtid="{D5CDD505-2E9C-101B-9397-08002B2CF9AE}" pid="4" name="_AuthorEmail">
    <vt:lpwstr>hwang@basis.co.kr</vt:lpwstr>
  </property>
  <property fmtid="{D5CDD505-2E9C-101B-9397-08002B2CF9AE}" pid="5" name="_AuthorEmailDisplayName">
    <vt:lpwstr>황승현</vt:lpwstr>
  </property>
  <property fmtid="{D5CDD505-2E9C-101B-9397-08002B2CF9AE}" pid="6" name="_ReviewingToolsShownOnce">
    <vt:lpwstr/>
  </property>
</Properties>
</file>